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YMELaSIGesiJg_v4H9kDSIya5r--xWju\CESOG\Base de Datos por Sexenios\"/>
    </mc:Choice>
  </mc:AlternateContent>
  <xr:revisionPtr revIDLastSave="0" documentId="13_ncr:1_{1C84B675-6C94-446F-A322-91951BC760EF}" xr6:coauthVersionLast="47" xr6:coauthVersionMax="47" xr10:uidLastSave="{00000000-0000-0000-0000-000000000000}"/>
  <bookViews>
    <workbookView xWindow="-108" yWindow="-108" windowWidth="23256" windowHeight="12456" xr2:uid="{59021E35-85BB-440F-9E4E-CBFBE86AD9BC}"/>
  </bookViews>
  <sheets>
    <sheet name="TERMOMETRO ECONOMIA" sheetId="1" r:id="rId1"/>
    <sheet name="Hoj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B4" i="2"/>
  <c r="B5" i="2"/>
  <c r="B6" i="2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3" i="2"/>
  <c r="C5" i="2"/>
  <c r="C6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D106" i="1"/>
  <c r="D105" i="1"/>
  <c r="D104" i="1"/>
  <c r="D103" i="1"/>
  <c r="D102" i="1"/>
  <c r="D101" i="1"/>
  <c r="D99" i="1"/>
  <c r="D98" i="1"/>
  <c r="D97" i="1"/>
  <c r="D96" i="1"/>
  <c r="D95" i="1"/>
  <c r="D94" i="1"/>
  <c r="D92" i="1"/>
  <c r="D91" i="1"/>
  <c r="D90" i="1"/>
  <c r="D89" i="1"/>
  <c r="D88" i="1"/>
  <c r="D87" i="1"/>
  <c r="D85" i="1"/>
  <c r="D84" i="1"/>
  <c r="D83" i="1"/>
  <c r="D82" i="1"/>
  <c r="D81" i="1"/>
  <c r="D80" i="1"/>
  <c r="D71" i="1"/>
  <c r="D70" i="1"/>
  <c r="D69" i="1"/>
  <c r="D68" i="1"/>
  <c r="D67" i="1"/>
  <c r="D66" i="1"/>
  <c r="D64" i="1"/>
  <c r="D63" i="1"/>
  <c r="D62" i="1"/>
  <c r="D61" i="1"/>
  <c r="D60" i="1"/>
  <c r="D59" i="1"/>
  <c r="D57" i="1"/>
  <c r="D56" i="1"/>
  <c r="D55" i="1"/>
  <c r="D54" i="1"/>
  <c r="D53" i="1"/>
  <c r="D52" i="1"/>
  <c r="D50" i="1"/>
  <c r="D49" i="1"/>
  <c r="D48" i="1"/>
  <c r="D47" i="1"/>
  <c r="D46" i="1"/>
  <c r="D45" i="1"/>
  <c r="D43" i="1"/>
  <c r="D42" i="1"/>
  <c r="D41" i="1"/>
  <c r="D40" i="1"/>
  <c r="D39" i="1"/>
  <c r="D38" i="1"/>
  <c r="D36" i="1"/>
  <c r="D35" i="1"/>
  <c r="D34" i="1"/>
  <c r="D33" i="1"/>
  <c r="D75" i="1"/>
  <c r="D76" i="1"/>
  <c r="D77" i="1"/>
  <c r="D78" i="1"/>
  <c r="D74" i="1"/>
  <c r="D73" i="1"/>
  <c r="C4" i="2" l="1"/>
  <c r="C13" i="2"/>
</calcChain>
</file>

<file path=xl/sharedStrings.xml><?xml version="1.0" encoding="utf-8"?>
<sst xmlns="http://schemas.openxmlformats.org/spreadsheetml/2006/main" count="137" uniqueCount="46">
  <si>
    <t>GOBIERNO EN TURNO</t>
  </si>
  <si>
    <t>AÑO</t>
  </si>
  <si>
    <t>Var. %</t>
  </si>
  <si>
    <t>Lázaro Cárdenas del Río</t>
  </si>
  <si>
    <t>Resumen Sexenal</t>
  </si>
  <si>
    <t>1935-1940</t>
  </si>
  <si>
    <t>Manuel Avila Camacho</t>
  </si>
  <si>
    <t>1941-1946</t>
  </si>
  <si>
    <t>Miguel Alemán Valdés</t>
  </si>
  <si>
    <t>1947-1952</t>
  </si>
  <si>
    <t>Adolfo Ruiz Cortines</t>
  </si>
  <si>
    <t>1953-1958</t>
  </si>
  <si>
    <t>Adolfo López Mateos</t>
  </si>
  <si>
    <t>1959-1964</t>
  </si>
  <si>
    <t>Gustavo Díaz Ordaz</t>
  </si>
  <si>
    <t>1965-1970</t>
  </si>
  <si>
    <t>Luis Echeverría Álvarez</t>
  </si>
  <si>
    <t>1971-1976</t>
  </si>
  <si>
    <t>José López Portillo</t>
  </si>
  <si>
    <t>**1982</t>
  </si>
  <si>
    <t>1977-1982</t>
  </si>
  <si>
    <t>Miguel de la Madrid Hurtado </t>
  </si>
  <si>
    <t>Miguel de la Madrid Hurtado</t>
  </si>
  <si>
    <t>1983-1988</t>
  </si>
  <si>
    <t>Carlos Salinas de Gortari</t>
  </si>
  <si>
    <t>*1993</t>
  </si>
  <si>
    <t>1989-1994</t>
  </si>
  <si>
    <t>Ernesto Zedillo Ponce de León</t>
  </si>
  <si>
    <t>1995-2000</t>
  </si>
  <si>
    <t>Vicente Fox Quesada</t>
  </si>
  <si>
    <t>Vicente Fox Quesada  </t>
  </si>
  <si>
    <t>2001-2006</t>
  </si>
  <si>
    <t>Felipe Calderón Hinojosa         </t>
  </si>
  <si>
    <t>Felipe Calderón Hinojosa</t>
  </si>
  <si>
    <t>2007-2012</t>
  </si>
  <si>
    <t>Enrique Peña Nieto</t>
  </si>
  <si>
    <t>2013-2018</t>
  </si>
  <si>
    <t> Andrés M. López Obrador</t>
  </si>
  <si>
    <t>2019-2024</t>
  </si>
  <si>
    <t>%PIB</t>
  </si>
  <si>
    <t>Formación Bruta de Capital Fijo</t>
  </si>
  <si>
    <t>Fuente: Banco Mundial</t>
  </si>
  <si>
    <t xml:space="preserve">Fuente: Elaboración propia con datos del Banco Mundial </t>
  </si>
  <si>
    <t>PIB MEXICO</t>
  </si>
  <si>
    <t>fbk</t>
  </si>
  <si>
    <t>Formación Bruta de Capital Fijo como % del PIB en México, 1950-2023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</si>
</sst>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rgb="FF00FFFF"/>
      </patternFill>
    </fill>
    <fill>
      <patternFill patternType="solid">
        <fgColor rgb="FFFFC000"/>
        <bgColor rgb="FFE3E3E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0" applyFont="1" applyFill="1" applyAlignment="1">
      <alignment horizontal="center" vertical="center"/>
    </xf>
    <xf numFmtId="9" fontId="2" fillId="4" borderId="3" xfId="1" applyFont="1" applyFill="1" applyBorder="1" applyAlignment="1">
      <alignment horizontal="center" vertical="center"/>
    </xf>
    <xf numFmtId="9" fontId="2" fillId="8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4" fontId="2" fillId="6" borderId="0" xfId="0" applyNumberFormat="1" applyFont="1" applyFill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9" fontId="2" fillId="4" borderId="4" xfId="1" applyFont="1" applyFill="1" applyBorder="1" applyAlignment="1">
      <alignment horizontal="center" vertical="center"/>
    </xf>
    <xf numFmtId="9" fontId="2" fillId="8" borderId="5" xfId="1" applyFont="1" applyFill="1" applyBorder="1" applyAlignment="1">
      <alignment horizontal="center" vertical="center"/>
    </xf>
    <xf numFmtId="9" fontId="2" fillId="4" borderId="5" xfId="1" applyFont="1" applyFill="1" applyBorder="1" applyAlignment="1">
      <alignment horizontal="center" vertical="center"/>
    </xf>
    <xf numFmtId="9" fontId="2" fillId="3" borderId="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Hoja1!$A$3:$A$72</c:f>
              <c:strCach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1991</c:v>
                </c:pt>
                <c:pt idx="40">
                  <c:v>1992</c:v>
                </c:pt>
                <c:pt idx="41">
                  <c:v>*1993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  <c:pt idx="61">
                  <c:v>2015</c:v>
                </c:pt>
                <c:pt idx="62">
                  <c:v>2016</c:v>
                </c:pt>
                <c:pt idx="63">
                  <c:v>2017</c:v>
                </c:pt>
                <c:pt idx="64">
                  <c:v>2018</c:v>
                </c:pt>
                <c:pt idx="65">
                  <c:v>2019</c:v>
                </c:pt>
                <c:pt idx="66">
                  <c:v>2020</c:v>
                </c:pt>
                <c:pt idx="67">
                  <c:v>2021</c:v>
                </c:pt>
                <c:pt idx="68">
                  <c:v>2022</c:v>
                </c:pt>
                <c:pt idx="69">
                  <c:v>2023</c:v>
                </c:pt>
              </c:strCache>
            </c:strRef>
          </c:cat>
          <c:val>
            <c:numRef>
              <c:f>Hoja1!$B$3:$B$72</c:f>
              <c:numCache>
                <c:formatCode>General</c:formatCode>
                <c:ptCount val="70"/>
                <c:pt idx="0">
                  <c:v>14.105596939802698</c:v>
                </c:pt>
                <c:pt idx="1">
                  <c:v>16.276709922919309</c:v>
                </c:pt>
                <c:pt idx="2">
                  <c:v>16.761768901569187</c:v>
                </c:pt>
                <c:pt idx="3">
                  <c:v>15.376408031903729</c:v>
                </c:pt>
                <c:pt idx="4">
                  <c:v>16.097876004592422</c:v>
                </c:pt>
                <c:pt idx="5">
                  <c:v>16.035112525038294</c:v>
                </c:pt>
                <c:pt idx="6">
                  <c:v>17.956410573631903</c:v>
                </c:pt>
                <c:pt idx="7">
                  <c:v>17.848871654009802</c:v>
                </c:pt>
                <c:pt idx="8">
                  <c:v>16.514961838226387</c:v>
                </c:pt>
                <c:pt idx="9">
                  <c:v>15.998462338602085</c:v>
                </c:pt>
                <c:pt idx="10">
                  <c:v>16.767730061349692</c:v>
                </c:pt>
                <c:pt idx="11">
                  <c:v>15.532881355932204</c:v>
                </c:pt>
                <c:pt idx="12">
                  <c:v>15.467157894736841</c:v>
                </c:pt>
                <c:pt idx="13">
                  <c:v>16.462547169811319</c:v>
                </c:pt>
                <c:pt idx="14">
                  <c:v>16.950159362549801</c:v>
                </c:pt>
                <c:pt idx="15">
                  <c:v>17.387765567765566</c:v>
                </c:pt>
                <c:pt idx="16">
                  <c:v>17.694276315789473</c:v>
                </c:pt>
                <c:pt idx="17">
                  <c:v>19.106716867469881</c:v>
                </c:pt>
                <c:pt idx="18">
                  <c:v>19.153160762942779</c:v>
                </c:pt>
                <c:pt idx="19">
                  <c:v>19.187167487684729</c:v>
                </c:pt>
                <c:pt idx="20">
                  <c:v>19.969954954954954</c:v>
                </c:pt>
                <c:pt idx="21">
                  <c:v>17.974020408163266</c:v>
                </c:pt>
                <c:pt idx="22">
                  <c:v>18.960849557522124</c:v>
                </c:pt>
                <c:pt idx="23">
                  <c:v>19.296642547033287</c:v>
                </c:pt>
                <c:pt idx="24">
                  <c:v>19.874922222222221</c:v>
                </c:pt>
                <c:pt idx="25">
                  <c:v>21.418827272727274</c:v>
                </c:pt>
                <c:pt idx="26">
                  <c:v>21.037162654996351</c:v>
                </c:pt>
                <c:pt idx="27">
                  <c:v>19.65001622498648</c:v>
                </c:pt>
                <c:pt idx="28">
                  <c:v>21.070830124090715</c:v>
                </c:pt>
                <c:pt idx="29">
                  <c:v>23.41769230769231</c:v>
                </c:pt>
                <c:pt idx="30">
                  <c:v>23.457213229030824</c:v>
                </c:pt>
                <c:pt idx="31">
                  <c:v>25.001052458025868</c:v>
                </c:pt>
                <c:pt idx="32">
                  <c:v>21.598303834634731</c:v>
                </c:pt>
                <c:pt idx="33">
                  <c:v>17.10015683196773</c:v>
                </c:pt>
                <c:pt idx="34">
                  <c:v>18.041758045607146</c:v>
                </c:pt>
                <c:pt idx="35">
                  <c:v>18.725865548145638</c:v>
                </c:pt>
                <c:pt idx="36">
                  <c:v>17.540442498496937</c:v>
                </c:pt>
                <c:pt idx="37">
                  <c:v>18.678730728528688</c:v>
                </c:pt>
                <c:pt idx="38">
                  <c:v>17.371305757082666</c:v>
                </c:pt>
                <c:pt idx="39">
                  <c:v>18.731027435632065</c:v>
                </c:pt>
                <c:pt idx="40">
                  <c:v>19.622595017985155</c:v>
                </c:pt>
                <c:pt idx="41">
                  <c:v>20.055415210852239</c:v>
                </c:pt>
                <c:pt idx="42">
                  <c:v>21.666265227320636</c:v>
                </c:pt>
                <c:pt idx="43">
                  <c:v>16.213630091317867</c:v>
                </c:pt>
                <c:pt idx="44">
                  <c:v>17.714973498210661</c:v>
                </c:pt>
                <c:pt idx="45">
                  <c:v>21.015355546150573</c:v>
                </c:pt>
                <c:pt idx="46">
                  <c:v>20.899023756558748</c:v>
                </c:pt>
                <c:pt idx="47">
                  <c:v>21.230361515536714</c:v>
                </c:pt>
                <c:pt idx="48">
                  <c:v>19.673436527877293</c:v>
                </c:pt>
                <c:pt idx="49">
                  <c:v>19.367930999263663</c:v>
                </c:pt>
                <c:pt idx="50">
                  <c:v>20.104041311379945</c:v>
                </c:pt>
                <c:pt idx="51">
                  <c:v>20.710349713722849</c:v>
                </c:pt>
                <c:pt idx="52">
                  <c:v>21.679948184568225</c:v>
                </c:pt>
                <c:pt idx="53">
                  <c:v>22.354881849929484</c:v>
                </c:pt>
                <c:pt idx="54">
                  <c:v>23.559173962027693</c:v>
                </c:pt>
                <c:pt idx="55">
                  <c:v>22.77438581056369</c:v>
                </c:pt>
                <c:pt idx="56">
                  <c:v>22.553097155691646</c:v>
                </c:pt>
                <c:pt idx="57">
                  <c:v>23.472068792385162</c:v>
                </c:pt>
                <c:pt idx="58">
                  <c:v>23.688207336807128</c:v>
                </c:pt>
                <c:pt idx="59">
                  <c:v>21.990185784814482</c:v>
                </c:pt>
                <c:pt idx="60">
                  <c:v>21.671307068932933</c:v>
                </c:pt>
                <c:pt idx="61">
                  <c:v>23.164182997658628</c:v>
                </c:pt>
                <c:pt idx="62">
                  <c:v>23.727719438068114</c:v>
                </c:pt>
                <c:pt idx="63">
                  <c:v>23.225539775954424</c:v>
                </c:pt>
                <c:pt idx="64">
                  <c:v>23.047472794236974</c:v>
                </c:pt>
                <c:pt idx="65">
                  <c:v>21.665974005092774</c:v>
                </c:pt>
                <c:pt idx="66">
                  <c:v>20.10752806358607</c:v>
                </c:pt>
                <c:pt idx="67">
                  <c:v>21.309732554619373</c:v>
                </c:pt>
                <c:pt idx="68">
                  <c:v>22.462262152963692</c:v>
                </c:pt>
                <c:pt idx="69">
                  <c:v>24.251015516460168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E87-B4E8-EE670BC0E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426768"/>
        <c:axId val="667032224"/>
      </c:lineChart>
      <c:catAx>
        <c:axId val="59042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67032224"/>
        <c:crosses val="autoZero"/>
        <c:auto val="1"/>
        <c:lblAlgn val="ctr"/>
        <c:lblOffset val="100"/>
        <c:noMultiLvlLbl val="0"/>
      </c:catAx>
      <c:valAx>
        <c:axId val="667032224"/>
        <c:scaling>
          <c:orientation val="minMax"/>
          <c:max val="26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% del PIB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5904267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Hoja1!$A$3:$A$72</c:f>
              <c:strCach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1991</c:v>
                </c:pt>
                <c:pt idx="40">
                  <c:v>1992</c:v>
                </c:pt>
                <c:pt idx="41">
                  <c:v>*1993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  <c:pt idx="61">
                  <c:v>2015</c:v>
                </c:pt>
                <c:pt idx="62">
                  <c:v>2016</c:v>
                </c:pt>
                <c:pt idx="63">
                  <c:v>2017</c:v>
                </c:pt>
                <c:pt idx="64">
                  <c:v>2018</c:v>
                </c:pt>
                <c:pt idx="65">
                  <c:v>2019</c:v>
                </c:pt>
                <c:pt idx="66">
                  <c:v>2020</c:v>
                </c:pt>
                <c:pt idx="67">
                  <c:v>2021</c:v>
                </c:pt>
                <c:pt idx="68">
                  <c:v>2022</c:v>
                </c:pt>
                <c:pt idx="69">
                  <c:v>2023</c:v>
                </c:pt>
              </c:strCache>
            </c:strRef>
          </c:cat>
          <c:val>
            <c:numRef>
              <c:f>Hoja1!$B$3:$B$72</c:f>
              <c:numCache>
                <c:formatCode>General</c:formatCode>
                <c:ptCount val="70"/>
                <c:pt idx="0">
                  <c:v>14.105596939802698</c:v>
                </c:pt>
                <c:pt idx="1">
                  <c:v>16.276709922919309</c:v>
                </c:pt>
                <c:pt idx="2">
                  <c:v>16.761768901569187</c:v>
                </c:pt>
                <c:pt idx="3">
                  <c:v>15.376408031903729</c:v>
                </c:pt>
                <c:pt idx="4">
                  <c:v>16.097876004592422</c:v>
                </c:pt>
                <c:pt idx="5">
                  <c:v>16.035112525038294</c:v>
                </c:pt>
                <c:pt idx="6">
                  <c:v>17.956410573631903</c:v>
                </c:pt>
                <c:pt idx="7">
                  <c:v>17.848871654009802</c:v>
                </c:pt>
                <c:pt idx="8">
                  <c:v>16.514961838226387</c:v>
                </c:pt>
                <c:pt idx="9">
                  <c:v>15.998462338602085</c:v>
                </c:pt>
                <c:pt idx="10">
                  <c:v>16.767730061349692</c:v>
                </c:pt>
                <c:pt idx="11">
                  <c:v>15.532881355932204</c:v>
                </c:pt>
                <c:pt idx="12">
                  <c:v>15.467157894736841</c:v>
                </c:pt>
                <c:pt idx="13">
                  <c:v>16.462547169811319</c:v>
                </c:pt>
                <c:pt idx="14">
                  <c:v>16.950159362549801</c:v>
                </c:pt>
                <c:pt idx="15">
                  <c:v>17.387765567765566</c:v>
                </c:pt>
                <c:pt idx="16">
                  <c:v>17.694276315789473</c:v>
                </c:pt>
                <c:pt idx="17">
                  <c:v>19.106716867469881</c:v>
                </c:pt>
                <c:pt idx="18">
                  <c:v>19.153160762942779</c:v>
                </c:pt>
                <c:pt idx="19">
                  <c:v>19.187167487684729</c:v>
                </c:pt>
                <c:pt idx="20">
                  <c:v>19.969954954954954</c:v>
                </c:pt>
                <c:pt idx="21">
                  <c:v>17.974020408163266</c:v>
                </c:pt>
                <c:pt idx="22">
                  <c:v>18.960849557522124</c:v>
                </c:pt>
                <c:pt idx="23">
                  <c:v>19.296642547033287</c:v>
                </c:pt>
                <c:pt idx="24">
                  <c:v>19.874922222222221</c:v>
                </c:pt>
                <c:pt idx="25">
                  <c:v>21.418827272727274</c:v>
                </c:pt>
                <c:pt idx="26">
                  <c:v>21.037162654996351</c:v>
                </c:pt>
                <c:pt idx="27">
                  <c:v>19.65001622498648</c:v>
                </c:pt>
                <c:pt idx="28">
                  <c:v>21.070830124090715</c:v>
                </c:pt>
                <c:pt idx="29">
                  <c:v>23.41769230769231</c:v>
                </c:pt>
                <c:pt idx="30">
                  <c:v>23.457213229030824</c:v>
                </c:pt>
                <c:pt idx="31">
                  <c:v>25.001052458025868</c:v>
                </c:pt>
                <c:pt idx="32">
                  <c:v>21.598303834634731</c:v>
                </c:pt>
                <c:pt idx="33">
                  <c:v>17.10015683196773</c:v>
                </c:pt>
                <c:pt idx="34">
                  <c:v>18.041758045607146</c:v>
                </c:pt>
                <c:pt idx="35">
                  <c:v>18.725865548145638</c:v>
                </c:pt>
                <c:pt idx="36">
                  <c:v>17.540442498496937</c:v>
                </c:pt>
                <c:pt idx="37">
                  <c:v>18.678730728528688</c:v>
                </c:pt>
                <c:pt idx="38">
                  <c:v>17.371305757082666</c:v>
                </c:pt>
                <c:pt idx="39">
                  <c:v>18.731027435632065</c:v>
                </c:pt>
                <c:pt idx="40">
                  <c:v>19.622595017985155</c:v>
                </c:pt>
                <c:pt idx="41">
                  <c:v>20.055415210852239</c:v>
                </c:pt>
                <c:pt idx="42">
                  <c:v>21.666265227320636</c:v>
                </c:pt>
                <c:pt idx="43">
                  <c:v>16.213630091317867</c:v>
                </c:pt>
                <c:pt idx="44">
                  <c:v>17.714973498210661</c:v>
                </c:pt>
                <c:pt idx="45">
                  <c:v>21.015355546150573</c:v>
                </c:pt>
                <c:pt idx="46">
                  <c:v>20.899023756558748</c:v>
                </c:pt>
                <c:pt idx="47">
                  <c:v>21.230361515536714</c:v>
                </c:pt>
                <c:pt idx="48">
                  <c:v>19.673436527877293</c:v>
                </c:pt>
                <c:pt idx="49">
                  <c:v>19.367930999263663</c:v>
                </c:pt>
                <c:pt idx="50">
                  <c:v>20.104041311379945</c:v>
                </c:pt>
                <c:pt idx="51">
                  <c:v>20.710349713722849</c:v>
                </c:pt>
                <c:pt idx="52">
                  <c:v>21.679948184568225</c:v>
                </c:pt>
                <c:pt idx="53">
                  <c:v>22.354881849929484</c:v>
                </c:pt>
                <c:pt idx="54">
                  <c:v>23.559173962027693</c:v>
                </c:pt>
                <c:pt idx="55">
                  <c:v>22.77438581056369</c:v>
                </c:pt>
                <c:pt idx="56">
                  <c:v>22.553097155691646</c:v>
                </c:pt>
                <c:pt idx="57">
                  <c:v>23.472068792385162</c:v>
                </c:pt>
                <c:pt idx="58">
                  <c:v>23.688207336807128</c:v>
                </c:pt>
                <c:pt idx="59">
                  <c:v>21.990185784814482</c:v>
                </c:pt>
                <c:pt idx="60">
                  <c:v>21.671307068932933</c:v>
                </c:pt>
                <c:pt idx="61">
                  <c:v>23.164182997658628</c:v>
                </c:pt>
                <c:pt idx="62">
                  <c:v>23.727719438068114</c:v>
                </c:pt>
                <c:pt idx="63">
                  <c:v>23.225539775954424</c:v>
                </c:pt>
                <c:pt idx="64">
                  <c:v>23.047472794236974</c:v>
                </c:pt>
                <c:pt idx="65">
                  <c:v>21.665974005092774</c:v>
                </c:pt>
                <c:pt idx="66">
                  <c:v>20.10752806358607</c:v>
                </c:pt>
                <c:pt idx="67">
                  <c:v>21.309732554619373</c:v>
                </c:pt>
                <c:pt idx="68">
                  <c:v>22.462262152963692</c:v>
                </c:pt>
                <c:pt idx="69">
                  <c:v>24.251015516460168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E-4276-A9C9-A00DA1A2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426768"/>
        <c:axId val="667032224"/>
      </c:lineChart>
      <c:catAx>
        <c:axId val="59042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67032224"/>
        <c:crosses val="autoZero"/>
        <c:auto val="1"/>
        <c:lblAlgn val="ctr"/>
        <c:lblOffset val="100"/>
        <c:noMultiLvlLbl val="0"/>
      </c:catAx>
      <c:valAx>
        <c:axId val="667032224"/>
        <c:scaling>
          <c:orientation val="minMax"/>
          <c:max val="26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% del PIB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5904267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219959</xdr:colOff>
      <xdr:row>16</xdr:row>
      <xdr:rowOff>75672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E461EA-6428-4B6D-B7EE-9DB070AE9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32813</xdr:colOff>
      <xdr:row>2</xdr:row>
      <xdr:rowOff>92309</xdr:rowOff>
    </xdr:from>
    <xdr:to>
      <xdr:col>11</xdr:col>
      <xdr:colOff>246172</xdr:colOff>
      <xdr:row>18</xdr:row>
      <xdr:rowOff>12881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19FFCC-060F-7FC0-8FB4-556715797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E0E9-6F0E-46B2-9570-8CC077AE9C60}">
  <dimension ref="A1:F983"/>
  <sheetViews>
    <sheetView tabSelected="1" workbookViewId="0">
      <selection activeCell="F2" sqref="F2"/>
    </sheetView>
  </sheetViews>
  <sheetFormatPr baseColWidth="10" defaultColWidth="12.6640625" defaultRowHeight="15" customHeight="1" x14ac:dyDescent="0.3"/>
  <cols>
    <col min="1" max="1" width="34" style="1" customWidth="1"/>
    <col min="2" max="2" width="10.6640625" style="1" customWidth="1"/>
    <col min="3" max="3" width="11.77734375" style="1" bestFit="1" customWidth="1"/>
    <col min="4" max="4" width="10.6640625" style="1" customWidth="1"/>
    <col min="5" max="16384" width="12.6640625" style="1"/>
  </cols>
  <sheetData>
    <row r="1" spans="1:6" ht="41.4" customHeight="1" x14ac:dyDescent="0.3">
      <c r="A1" s="29" t="s">
        <v>0</v>
      </c>
      <c r="B1" s="29" t="s">
        <v>1</v>
      </c>
      <c r="C1" s="31" t="s">
        <v>40</v>
      </c>
      <c r="D1" s="31"/>
      <c r="F1" s="21" t="s">
        <v>45</v>
      </c>
    </row>
    <row r="2" spans="1:6" ht="14.25" customHeight="1" x14ac:dyDescent="0.3">
      <c r="A2" s="32"/>
      <c r="B2" s="30"/>
      <c r="C2" s="14" t="s">
        <v>39</v>
      </c>
      <c r="D2" s="4" t="s">
        <v>2</v>
      </c>
    </row>
    <row r="3" spans="1:6" ht="14.25" customHeight="1" x14ac:dyDescent="0.3">
      <c r="A3" s="5" t="s">
        <v>3</v>
      </c>
      <c r="B3" s="7">
        <v>1935</v>
      </c>
      <c r="C3" s="15"/>
      <c r="D3" s="2"/>
    </row>
    <row r="4" spans="1:6" ht="14.25" customHeight="1" x14ac:dyDescent="0.3">
      <c r="A4" s="5" t="s">
        <v>3</v>
      </c>
      <c r="B4" s="7">
        <v>1936</v>
      </c>
      <c r="C4" s="15"/>
      <c r="D4" s="2"/>
    </row>
    <row r="5" spans="1:6" ht="14.25" customHeight="1" x14ac:dyDescent="0.3">
      <c r="A5" s="5" t="s">
        <v>3</v>
      </c>
      <c r="B5" s="7">
        <v>1937</v>
      </c>
      <c r="C5" s="15"/>
      <c r="D5" s="2"/>
    </row>
    <row r="6" spans="1:6" ht="14.25" customHeight="1" x14ac:dyDescent="0.3">
      <c r="A6" s="5" t="s">
        <v>3</v>
      </c>
      <c r="B6" s="7">
        <v>1938</v>
      </c>
      <c r="C6" s="15"/>
      <c r="D6" s="2"/>
    </row>
    <row r="7" spans="1:6" ht="14.25" customHeight="1" x14ac:dyDescent="0.3">
      <c r="A7" s="5" t="s">
        <v>3</v>
      </c>
      <c r="B7" s="7">
        <v>1939</v>
      </c>
      <c r="C7" s="15"/>
      <c r="D7" s="2"/>
    </row>
    <row r="8" spans="1:6" ht="14.25" customHeight="1" x14ac:dyDescent="0.3">
      <c r="A8" s="5" t="s">
        <v>3</v>
      </c>
      <c r="B8" s="7">
        <v>1940</v>
      </c>
      <c r="C8" s="15"/>
      <c r="D8" s="2"/>
    </row>
    <row r="9" spans="1:6" ht="14.25" customHeight="1" x14ac:dyDescent="0.3">
      <c r="A9" s="6" t="s">
        <v>4</v>
      </c>
      <c r="B9" s="10" t="s">
        <v>5</v>
      </c>
      <c r="C9" s="16"/>
      <c r="D9" s="3"/>
    </row>
    <row r="10" spans="1:6" ht="14.25" customHeight="1" x14ac:dyDescent="0.3">
      <c r="A10" s="5" t="s">
        <v>6</v>
      </c>
      <c r="B10" s="7">
        <v>1941</v>
      </c>
      <c r="C10" s="15"/>
      <c r="D10" s="2"/>
    </row>
    <row r="11" spans="1:6" ht="14.25" customHeight="1" x14ac:dyDescent="0.3">
      <c r="A11" s="5" t="s">
        <v>6</v>
      </c>
      <c r="B11" s="7">
        <v>1942</v>
      </c>
      <c r="C11" s="15"/>
      <c r="D11" s="2"/>
    </row>
    <row r="12" spans="1:6" ht="14.25" customHeight="1" x14ac:dyDescent="0.3">
      <c r="A12" s="5" t="s">
        <v>6</v>
      </c>
      <c r="B12" s="7">
        <v>1943</v>
      </c>
      <c r="C12" s="15"/>
      <c r="D12" s="2"/>
    </row>
    <row r="13" spans="1:6" ht="14.25" customHeight="1" x14ac:dyDescent="0.3">
      <c r="A13" s="5" t="s">
        <v>6</v>
      </c>
      <c r="B13" s="7">
        <v>1944</v>
      </c>
      <c r="C13" s="15"/>
      <c r="D13" s="2"/>
    </row>
    <row r="14" spans="1:6" ht="14.25" customHeight="1" x14ac:dyDescent="0.3">
      <c r="A14" s="5" t="s">
        <v>6</v>
      </c>
      <c r="B14" s="7">
        <v>1945</v>
      </c>
      <c r="C14" s="15"/>
      <c r="D14" s="2"/>
    </row>
    <row r="15" spans="1:6" ht="14.25" customHeight="1" x14ac:dyDescent="0.3">
      <c r="A15" s="5" t="s">
        <v>6</v>
      </c>
      <c r="B15" s="7">
        <v>1946</v>
      </c>
      <c r="C15" s="23"/>
      <c r="D15" s="24"/>
    </row>
    <row r="16" spans="1:6" ht="14.25" customHeight="1" x14ac:dyDescent="0.3">
      <c r="A16" s="6" t="s">
        <v>4</v>
      </c>
      <c r="B16" s="10" t="s">
        <v>7</v>
      </c>
      <c r="C16" s="16"/>
      <c r="D16" s="25"/>
    </row>
    <row r="17" spans="1:6" ht="14.25" customHeight="1" x14ac:dyDescent="0.3">
      <c r="A17" s="5" t="s">
        <v>8</v>
      </c>
      <c r="B17" s="7">
        <v>1947</v>
      </c>
      <c r="C17" s="15"/>
      <c r="D17" s="26"/>
    </row>
    <row r="18" spans="1:6" ht="14.25" customHeight="1" x14ac:dyDescent="0.3">
      <c r="A18" s="5" t="s">
        <v>8</v>
      </c>
      <c r="B18" s="7">
        <v>1948</v>
      </c>
      <c r="C18" s="15"/>
      <c r="D18" s="26"/>
    </row>
    <row r="19" spans="1:6" ht="14.25" customHeight="1" x14ac:dyDescent="0.3">
      <c r="A19" s="5" t="s">
        <v>8</v>
      </c>
      <c r="B19" s="7">
        <v>1949</v>
      </c>
      <c r="C19" s="15"/>
      <c r="D19" s="26"/>
      <c r="F19" s="1" t="s">
        <v>41</v>
      </c>
    </row>
    <row r="20" spans="1:6" ht="14.25" customHeight="1" x14ac:dyDescent="0.3">
      <c r="A20" s="5" t="s">
        <v>8</v>
      </c>
      <c r="B20" s="7">
        <v>1950</v>
      </c>
      <c r="C20" s="18">
        <v>14.105596939802698</v>
      </c>
      <c r="D20" s="18"/>
    </row>
    <row r="21" spans="1:6" ht="14.25" customHeight="1" x14ac:dyDescent="0.3">
      <c r="A21" s="5" t="s">
        <v>8</v>
      </c>
      <c r="B21" s="7">
        <v>1951</v>
      </c>
      <c r="C21" s="18">
        <v>16.276709922919309</v>
      </c>
      <c r="D21" s="27">
        <v>0.15391854682804929</v>
      </c>
    </row>
    <row r="22" spans="1:6" ht="14.25" customHeight="1" x14ac:dyDescent="0.3">
      <c r="A22" s="5" t="s">
        <v>8</v>
      </c>
      <c r="B22" s="7">
        <v>1952</v>
      </c>
      <c r="C22" s="18">
        <v>16.761768901569187</v>
      </c>
      <c r="D22" s="27">
        <v>2.9800800097006253E-2</v>
      </c>
    </row>
    <row r="23" spans="1:6" ht="14.25" customHeight="1" x14ac:dyDescent="0.3">
      <c r="A23" s="6" t="s">
        <v>4</v>
      </c>
      <c r="B23" s="10" t="s">
        <v>9</v>
      </c>
      <c r="C23" s="16"/>
      <c r="D23" s="25"/>
    </row>
    <row r="24" spans="1:6" ht="14.25" customHeight="1" x14ac:dyDescent="0.3">
      <c r="A24" s="5" t="s">
        <v>10</v>
      </c>
      <c r="B24" s="7">
        <v>1953</v>
      </c>
      <c r="C24" s="18">
        <v>15.376408031903729</v>
      </c>
      <c r="D24" s="27">
        <v>-8.2650039968977573E-2</v>
      </c>
    </row>
    <row r="25" spans="1:6" ht="14.25" customHeight="1" x14ac:dyDescent="0.3">
      <c r="A25" s="5" t="s">
        <v>10</v>
      </c>
      <c r="B25" s="7">
        <v>1954</v>
      </c>
      <c r="C25" s="18">
        <v>16.097876004592422</v>
      </c>
      <c r="D25" s="27">
        <v>4.6920449248729401E-2</v>
      </c>
    </row>
    <row r="26" spans="1:6" ht="14.25" customHeight="1" x14ac:dyDescent="0.3">
      <c r="A26" s="5" t="s">
        <v>10</v>
      </c>
      <c r="B26" s="7">
        <v>1955</v>
      </c>
      <c r="C26" s="18">
        <v>16.035112525038294</v>
      </c>
      <c r="D26" s="27">
        <v>-3.8988671260868912E-3</v>
      </c>
    </row>
    <row r="27" spans="1:6" ht="14.25" customHeight="1" x14ac:dyDescent="0.3">
      <c r="A27" s="5" t="s">
        <v>10</v>
      </c>
      <c r="B27" s="7">
        <v>1956</v>
      </c>
      <c r="C27" s="18">
        <v>17.956410573631903</v>
      </c>
      <c r="D27" s="27">
        <v>0.1198181831024614</v>
      </c>
    </row>
    <row r="28" spans="1:6" ht="14.25" customHeight="1" x14ac:dyDescent="0.3">
      <c r="A28" s="5" t="s">
        <v>10</v>
      </c>
      <c r="B28" s="7">
        <v>1957</v>
      </c>
      <c r="C28" s="18">
        <v>17.848871654009802</v>
      </c>
      <c r="D28" s="27">
        <v>-5.988887321390246E-3</v>
      </c>
    </row>
    <row r="29" spans="1:6" ht="14.25" customHeight="1" x14ac:dyDescent="0.3">
      <c r="A29" s="5" t="s">
        <v>10</v>
      </c>
      <c r="B29" s="7">
        <v>1958</v>
      </c>
      <c r="C29" s="18">
        <v>16.514961838226387</v>
      </c>
      <c r="D29" s="27">
        <v>-7.4733565327853468E-2</v>
      </c>
    </row>
    <row r="30" spans="1:6" ht="14.25" customHeight="1" x14ac:dyDescent="0.3">
      <c r="A30" s="6" t="s">
        <v>4</v>
      </c>
      <c r="B30" s="10" t="s">
        <v>11</v>
      </c>
      <c r="C30" s="16"/>
      <c r="D30" s="25"/>
    </row>
    <row r="31" spans="1:6" ht="14.25" customHeight="1" x14ac:dyDescent="0.3">
      <c r="A31" s="5" t="s">
        <v>12</v>
      </c>
      <c r="B31" s="7">
        <v>1959</v>
      </c>
      <c r="C31" s="18">
        <v>15.998462338602085</v>
      </c>
      <c r="D31" s="27">
        <v>-3.127464081865361E-2</v>
      </c>
    </row>
    <row r="32" spans="1:6" ht="14.25" customHeight="1" x14ac:dyDescent="0.3">
      <c r="A32" s="5" t="s">
        <v>12</v>
      </c>
      <c r="B32" s="7">
        <v>1960</v>
      </c>
      <c r="C32" s="17">
        <v>16.767730061349692</v>
      </c>
      <c r="D32" s="2">
        <f t="shared" ref="D32:D36" si="0">(C32/C31)-1</f>
        <v>4.8083853714582903E-2</v>
      </c>
    </row>
    <row r="33" spans="1:4" ht="14.25" customHeight="1" x14ac:dyDescent="0.3">
      <c r="A33" s="5" t="s">
        <v>12</v>
      </c>
      <c r="B33" s="7">
        <v>1961</v>
      </c>
      <c r="C33" s="28">
        <v>15.532881355932204</v>
      </c>
      <c r="D33" s="2">
        <f t="shared" si="0"/>
        <v>-7.3644357399566207E-2</v>
      </c>
    </row>
    <row r="34" spans="1:4" ht="14.25" customHeight="1" x14ac:dyDescent="0.3">
      <c r="A34" s="5" t="s">
        <v>12</v>
      </c>
      <c r="B34" s="7">
        <v>1962</v>
      </c>
      <c r="C34" s="17">
        <v>15.467157894736841</v>
      </c>
      <c r="D34" s="2">
        <f t="shared" si="0"/>
        <v>-4.2312472289799397E-3</v>
      </c>
    </row>
    <row r="35" spans="1:4" ht="14.25" customHeight="1" x14ac:dyDescent="0.3">
      <c r="A35" s="5" t="s">
        <v>12</v>
      </c>
      <c r="B35" s="7">
        <v>1963</v>
      </c>
      <c r="C35" s="17">
        <v>16.462547169811319</v>
      </c>
      <c r="D35" s="2">
        <f t="shared" si="0"/>
        <v>6.4355021255274591E-2</v>
      </c>
    </row>
    <row r="36" spans="1:4" ht="14.25" customHeight="1" x14ac:dyDescent="0.3">
      <c r="A36" s="5" t="s">
        <v>12</v>
      </c>
      <c r="B36" s="7">
        <v>1964</v>
      </c>
      <c r="C36" s="17">
        <v>16.950159362549801</v>
      </c>
      <c r="D36" s="2">
        <f t="shared" si="0"/>
        <v>2.961948644451895E-2</v>
      </c>
    </row>
    <row r="37" spans="1:4" ht="14.25" customHeight="1" x14ac:dyDescent="0.3">
      <c r="A37" s="6" t="s">
        <v>4</v>
      </c>
      <c r="B37" s="10" t="s">
        <v>13</v>
      </c>
      <c r="C37" s="18"/>
      <c r="D37" s="3"/>
    </row>
    <row r="38" spans="1:4" ht="14.25" customHeight="1" x14ac:dyDescent="0.3">
      <c r="A38" s="5" t="s">
        <v>14</v>
      </c>
      <c r="B38" s="7">
        <v>1965</v>
      </c>
      <c r="C38" s="17">
        <v>17.387765567765566</v>
      </c>
      <c r="D38" s="2">
        <f>(C38/C36)-1</f>
        <v>2.5817232502405085E-2</v>
      </c>
    </row>
    <row r="39" spans="1:4" ht="14.25" customHeight="1" x14ac:dyDescent="0.3">
      <c r="A39" s="5" t="s">
        <v>14</v>
      </c>
      <c r="B39" s="7">
        <v>1966</v>
      </c>
      <c r="C39" s="17">
        <v>17.694276315789473</v>
      </c>
      <c r="D39" s="2">
        <f>(C39/C38)-1</f>
        <v>1.7627954945063973E-2</v>
      </c>
    </row>
    <row r="40" spans="1:4" ht="14.25" customHeight="1" x14ac:dyDescent="0.3">
      <c r="A40" s="5" t="s">
        <v>14</v>
      </c>
      <c r="B40" s="7">
        <v>1967</v>
      </c>
      <c r="C40" s="17">
        <v>19.106716867469881</v>
      </c>
      <c r="D40" s="2">
        <f t="shared" ref="D40:D43" si="1">(C40/C39)-1</f>
        <v>7.9824714301540478E-2</v>
      </c>
    </row>
    <row r="41" spans="1:4" ht="14.25" customHeight="1" x14ac:dyDescent="0.3">
      <c r="A41" s="5" t="s">
        <v>14</v>
      </c>
      <c r="B41" s="7">
        <v>1968</v>
      </c>
      <c r="C41" s="17">
        <v>19.153160762942779</v>
      </c>
      <c r="D41" s="2">
        <f t="shared" si="1"/>
        <v>2.4307627414508204E-3</v>
      </c>
    </row>
    <row r="42" spans="1:4" ht="14.25" customHeight="1" x14ac:dyDescent="0.3">
      <c r="A42" s="5" t="s">
        <v>14</v>
      </c>
      <c r="B42" s="7">
        <v>1969</v>
      </c>
      <c r="C42" s="17">
        <v>19.187167487684729</v>
      </c>
      <c r="D42" s="2">
        <f t="shared" si="1"/>
        <v>1.7755150266238751E-3</v>
      </c>
    </row>
    <row r="43" spans="1:4" ht="14.25" customHeight="1" x14ac:dyDescent="0.3">
      <c r="A43" s="5" t="s">
        <v>14</v>
      </c>
      <c r="B43" s="7">
        <v>1970</v>
      </c>
      <c r="C43" s="17">
        <v>19.969954954954954</v>
      </c>
      <c r="D43" s="2">
        <f t="shared" si="1"/>
        <v>4.0797447969985967E-2</v>
      </c>
    </row>
    <row r="44" spans="1:4" ht="14.25" customHeight="1" x14ac:dyDescent="0.3">
      <c r="A44" s="6" t="s">
        <v>4</v>
      </c>
      <c r="B44" s="10" t="s">
        <v>15</v>
      </c>
      <c r="C44" s="18"/>
      <c r="D44" s="3"/>
    </row>
    <row r="45" spans="1:4" ht="14.25" customHeight="1" x14ac:dyDescent="0.3">
      <c r="A45" s="5" t="s">
        <v>16</v>
      </c>
      <c r="B45" s="7">
        <v>1971</v>
      </c>
      <c r="C45" s="17">
        <v>17.974020408163266</v>
      </c>
      <c r="D45" s="2">
        <f>(C45/C43)-1</f>
        <v>-9.9946872754285043E-2</v>
      </c>
    </row>
    <row r="46" spans="1:4" ht="14.25" customHeight="1" x14ac:dyDescent="0.3">
      <c r="A46" s="5" t="s">
        <v>16</v>
      </c>
      <c r="B46" s="7">
        <v>1972</v>
      </c>
      <c r="C46" s="17">
        <v>18.960849557522124</v>
      </c>
      <c r="D46" s="2">
        <f>(C46/C45)-1</f>
        <v>5.4903083837084532E-2</v>
      </c>
    </row>
    <row r="47" spans="1:4" ht="14.25" customHeight="1" x14ac:dyDescent="0.3">
      <c r="A47" s="5" t="s">
        <v>16</v>
      </c>
      <c r="B47" s="7">
        <v>1973</v>
      </c>
      <c r="C47" s="17">
        <v>19.296642547033287</v>
      </c>
      <c r="D47" s="2">
        <f t="shared" ref="D47:D50" si="2">(C47/C46)-1</f>
        <v>1.770980717358972E-2</v>
      </c>
    </row>
    <row r="48" spans="1:4" ht="14.25" customHeight="1" x14ac:dyDescent="0.3">
      <c r="A48" s="5" t="s">
        <v>16</v>
      </c>
      <c r="B48" s="7">
        <v>1974</v>
      </c>
      <c r="C48" s="17">
        <v>19.874922222222221</v>
      </c>
      <c r="D48" s="2">
        <f t="shared" si="2"/>
        <v>2.9967890723966439E-2</v>
      </c>
    </row>
    <row r="49" spans="1:4" ht="14.25" customHeight="1" x14ac:dyDescent="0.3">
      <c r="A49" s="5" t="s">
        <v>16</v>
      </c>
      <c r="B49" s="7">
        <v>1975</v>
      </c>
      <c r="C49" s="17">
        <v>21.418827272727274</v>
      </c>
      <c r="D49" s="2">
        <f t="shared" si="2"/>
        <v>7.7681061251087868E-2</v>
      </c>
    </row>
    <row r="50" spans="1:4" ht="14.25" customHeight="1" x14ac:dyDescent="0.3">
      <c r="A50" s="5" t="s">
        <v>16</v>
      </c>
      <c r="B50" s="7">
        <v>1976</v>
      </c>
      <c r="C50" s="17">
        <v>21.037162654996351</v>
      </c>
      <c r="D50" s="2">
        <f t="shared" si="2"/>
        <v>-1.781911833319183E-2</v>
      </c>
    </row>
    <row r="51" spans="1:4" ht="14.25" customHeight="1" x14ac:dyDescent="0.3">
      <c r="A51" s="6" t="s">
        <v>4</v>
      </c>
      <c r="B51" s="10" t="s">
        <v>17</v>
      </c>
      <c r="C51" s="18"/>
      <c r="D51" s="3"/>
    </row>
    <row r="52" spans="1:4" ht="14.25" customHeight="1" x14ac:dyDescent="0.3">
      <c r="A52" s="5" t="s">
        <v>18</v>
      </c>
      <c r="B52" s="7">
        <v>1977</v>
      </c>
      <c r="C52" s="17">
        <v>19.65001622498648</v>
      </c>
      <c r="D52" s="2">
        <f>(C52/C50)-1</f>
        <v>-6.5937904876179787E-2</v>
      </c>
    </row>
    <row r="53" spans="1:4" ht="14.25" customHeight="1" x14ac:dyDescent="0.3">
      <c r="A53" s="5" t="s">
        <v>18</v>
      </c>
      <c r="B53" s="7">
        <v>1978</v>
      </c>
      <c r="C53" s="17">
        <v>21.070830124090715</v>
      </c>
      <c r="D53" s="2">
        <f>(C53/C52)-1</f>
        <v>7.2305991142010528E-2</v>
      </c>
    </row>
    <row r="54" spans="1:4" ht="14.25" customHeight="1" x14ac:dyDescent="0.3">
      <c r="A54" s="5" t="s">
        <v>18</v>
      </c>
      <c r="B54" s="7">
        <v>1979</v>
      </c>
      <c r="C54" s="17">
        <v>23.41769230769231</v>
      </c>
      <c r="D54" s="2">
        <f t="shared" ref="D54:D57" si="3">(C54/C53)-1</f>
        <v>0.11137967369014001</v>
      </c>
    </row>
    <row r="55" spans="1:4" ht="14.25" customHeight="1" x14ac:dyDescent="0.3">
      <c r="A55" s="5" t="s">
        <v>18</v>
      </c>
      <c r="B55" s="7">
        <v>1980</v>
      </c>
      <c r="C55" s="17">
        <v>23.457213229030824</v>
      </c>
      <c r="D55" s="2">
        <f t="shared" si="3"/>
        <v>1.6876522596349641E-3</v>
      </c>
    </row>
    <row r="56" spans="1:4" ht="14.25" customHeight="1" x14ac:dyDescent="0.3">
      <c r="A56" s="5" t="s">
        <v>18</v>
      </c>
      <c r="B56" s="7">
        <v>1981</v>
      </c>
      <c r="C56" s="17">
        <v>25.001052458025868</v>
      </c>
      <c r="D56" s="2">
        <f t="shared" si="3"/>
        <v>6.5815116822333097E-2</v>
      </c>
    </row>
    <row r="57" spans="1:4" ht="14.25" customHeight="1" x14ac:dyDescent="0.3">
      <c r="A57" s="5" t="s">
        <v>18</v>
      </c>
      <c r="B57" s="7" t="s">
        <v>19</v>
      </c>
      <c r="C57" s="17">
        <v>21.598303834634731</v>
      </c>
      <c r="D57" s="2">
        <f t="shared" si="3"/>
        <v>-0.13610421517670079</v>
      </c>
    </row>
    <row r="58" spans="1:4" ht="14.25" customHeight="1" x14ac:dyDescent="0.3">
      <c r="A58" s="6" t="s">
        <v>4</v>
      </c>
      <c r="B58" s="10" t="s">
        <v>20</v>
      </c>
      <c r="C58" s="18"/>
      <c r="D58" s="3"/>
    </row>
    <row r="59" spans="1:4" ht="14.25" customHeight="1" x14ac:dyDescent="0.3">
      <c r="A59" s="5" t="s">
        <v>21</v>
      </c>
      <c r="B59" s="7">
        <v>1983</v>
      </c>
      <c r="C59" s="17">
        <v>16.726280327382661</v>
      </c>
      <c r="D59" s="2">
        <f>(C59/C57)-1</f>
        <v>-0.22557435734556908</v>
      </c>
    </row>
    <row r="60" spans="1:4" ht="14.25" customHeight="1" x14ac:dyDescent="0.3">
      <c r="A60" s="5" t="s">
        <v>21</v>
      </c>
      <c r="B60" s="7">
        <v>1984</v>
      </c>
      <c r="C60" s="17">
        <v>17.10015683196773</v>
      </c>
      <c r="D60" s="2">
        <f>(C60/C59)-1</f>
        <v>2.2352638917153334E-2</v>
      </c>
    </row>
    <row r="61" spans="1:4" ht="14.25" customHeight="1" x14ac:dyDescent="0.3">
      <c r="A61" s="5" t="s">
        <v>21</v>
      </c>
      <c r="B61" s="7">
        <v>1985</v>
      </c>
      <c r="C61" s="17">
        <v>18.041758045607146</v>
      </c>
      <c r="D61" s="2">
        <f t="shared" ref="D61:D64" si="4">(C61/C60)-1</f>
        <v>5.5063893442143685E-2</v>
      </c>
    </row>
    <row r="62" spans="1:4" ht="14.25" customHeight="1" x14ac:dyDescent="0.3">
      <c r="A62" s="5" t="s">
        <v>21</v>
      </c>
      <c r="B62" s="7">
        <v>1986</v>
      </c>
      <c r="C62" s="17">
        <v>18.725865548145638</v>
      </c>
      <c r="D62" s="2">
        <f t="shared" si="4"/>
        <v>3.7918006704732443E-2</v>
      </c>
    </row>
    <row r="63" spans="1:4" ht="14.25" customHeight="1" x14ac:dyDescent="0.3">
      <c r="A63" s="5" t="s">
        <v>21</v>
      </c>
      <c r="B63" s="7">
        <v>1987</v>
      </c>
      <c r="C63" s="17">
        <v>17.540442498496937</v>
      </c>
      <c r="D63" s="2">
        <f t="shared" si="4"/>
        <v>-6.3304045764981498E-2</v>
      </c>
    </row>
    <row r="64" spans="1:4" ht="14.25" customHeight="1" x14ac:dyDescent="0.3">
      <c r="A64" s="5" t="s">
        <v>22</v>
      </c>
      <c r="B64" s="7">
        <v>1988</v>
      </c>
      <c r="C64" s="17">
        <v>18.678730728528688</v>
      </c>
      <c r="D64" s="2">
        <f t="shared" si="4"/>
        <v>6.4895069216714063E-2</v>
      </c>
    </row>
    <row r="65" spans="1:4" ht="14.25" customHeight="1" x14ac:dyDescent="0.3">
      <c r="A65" s="6" t="s">
        <v>4</v>
      </c>
      <c r="B65" s="10" t="s">
        <v>23</v>
      </c>
      <c r="C65" s="18"/>
      <c r="D65" s="3"/>
    </row>
    <row r="66" spans="1:4" ht="14.25" customHeight="1" x14ac:dyDescent="0.3">
      <c r="A66" s="5" t="s">
        <v>24</v>
      </c>
      <c r="B66" s="7">
        <v>1989</v>
      </c>
      <c r="C66" s="17">
        <v>17.371305757082666</v>
      </c>
      <c r="D66" s="2">
        <f>(C66/C64)-1</f>
        <v>-6.9995386220175315E-2</v>
      </c>
    </row>
    <row r="67" spans="1:4" ht="14.25" customHeight="1" x14ac:dyDescent="0.3">
      <c r="A67" s="5" t="s">
        <v>24</v>
      </c>
      <c r="B67" s="7">
        <v>1990</v>
      </c>
      <c r="C67" s="17">
        <v>17.979459106598004</v>
      </c>
      <c r="D67" s="2">
        <f>(C67/C66)-1</f>
        <v>3.5009075196744011E-2</v>
      </c>
    </row>
    <row r="68" spans="1:4" ht="14.25" customHeight="1" x14ac:dyDescent="0.3">
      <c r="A68" s="5" t="s">
        <v>24</v>
      </c>
      <c r="B68" s="7">
        <v>1991</v>
      </c>
      <c r="C68" s="17">
        <v>18.731027435632065</v>
      </c>
      <c r="D68" s="2">
        <f t="shared" ref="D68:D71" si="5">(C68/C67)-1</f>
        <v>4.1801498286355931E-2</v>
      </c>
    </row>
    <row r="69" spans="1:4" ht="14.25" customHeight="1" x14ac:dyDescent="0.3">
      <c r="A69" s="5" t="s">
        <v>24</v>
      </c>
      <c r="B69" s="7">
        <v>1992</v>
      </c>
      <c r="C69" s="17">
        <v>19.622595017985155</v>
      </c>
      <c r="D69" s="2">
        <f t="shared" si="5"/>
        <v>4.7598434491482378E-2</v>
      </c>
    </row>
    <row r="70" spans="1:4" ht="14.25" customHeight="1" x14ac:dyDescent="0.3">
      <c r="A70" s="5" t="s">
        <v>24</v>
      </c>
      <c r="B70" s="7" t="s">
        <v>25</v>
      </c>
      <c r="C70" s="17">
        <v>20.055415210852239</v>
      </c>
      <c r="D70" s="2">
        <f t="shared" si="5"/>
        <v>2.2057235165398925E-2</v>
      </c>
    </row>
    <row r="71" spans="1:4" ht="14.25" customHeight="1" x14ac:dyDescent="0.3">
      <c r="A71" s="5" t="s">
        <v>24</v>
      </c>
      <c r="B71" s="7">
        <v>1994</v>
      </c>
      <c r="C71" s="17">
        <v>21.666265227320636</v>
      </c>
      <c r="D71" s="2">
        <f t="shared" si="5"/>
        <v>8.0319953465572969E-2</v>
      </c>
    </row>
    <row r="72" spans="1:4" ht="14.25" customHeight="1" x14ac:dyDescent="0.3">
      <c r="A72" s="6" t="s">
        <v>4</v>
      </c>
      <c r="B72" s="10" t="s">
        <v>26</v>
      </c>
      <c r="C72" s="18"/>
      <c r="D72" s="3"/>
    </row>
    <row r="73" spans="1:4" ht="14.25" customHeight="1" x14ac:dyDescent="0.3">
      <c r="A73" s="5" t="s">
        <v>27</v>
      </c>
      <c r="B73" s="7">
        <v>1995</v>
      </c>
      <c r="C73" s="17">
        <v>16.213630091317867</v>
      </c>
      <c r="D73" s="2">
        <f>(C73/C71)-1</f>
        <v>-0.25166474603694633</v>
      </c>
    </row>
    <row r="74" spans="1:4" ht="14.25" customHeight="1" x14ac:dyDescent="0.3">
      <c r="A74" s="5" t="s">
        <v>27</v>
      </c>
      <c r="B74" s="7">
        <v>1996</v>
      </c>
      <c r="C74" s="17">
        <v>17.714973498210661</v>
      </c>
      <c r="D74" s="2">
        <f>(C74/C73)-1</f>
        <v>9.2597610679223452E-2</v>
      </c>
    </row>
    <row r="75" spans="1:4" ht="14.25" customHeight="1" x14ac:dyDescent="0.3">
      <c r="A75" s="5" t="s">
        <v>27</v>
      </c>
      <c r="B75" s="7">
        <v>1997</v>
      </c>
      <c r="C75" s="17">
        <v>19.394799246083014</v>
      </c>
      <c r="D75" s="2">
        <f t="shared" ref="D75:D78" si="6">(C75/C74)-1</f>
        <v>9.4825191132350772E-2</v>
      </c>
    </row>
    <row r="76" spans="1:4" ht="14.25" customHeight="1" x14ac:dyDescent="0.3">
      <c r="A76" s="5" t="s">
        <v>27</v>
      </c>
      <c r="B76" s="7">
        <v>1998</v>
      </c>
      <c r="C76" s="17">
        <v>21.015355546150573</v>
      </c>
      <c r="D76" s="2">
        <f t="shared" si="6"/>
        <v>8.3556229662694159E-2</v>
      </c>
    </row>
    <row r="77" spans="1:4" ht="14.25" customHeight="1" x14ac:dyDescent="0.3">
      <c r="A77" s="5" t="s">
        <v>27</v>
      </c>
      <c r="B77" s="7">
        <v>1999</v>
      </c>
      <c r="C77" s="17">
        <v>20.899023756558748</v>
      </c>
      <c r="D77" s="2">
        <f t="shared" si="6"/>
        <v>-5.5355613344897359E-3</v>
      </c>
    </row>
    <row r="78" spans="1:4" ht="14.25" customHeight="1" x14ac:dyDescent="0.3">
      <c r="A78" s="5" t="s">
        <v>27</v>
      </c>
      <c r="B78" s="7">
        <v>2000</v>
      </c>
      <c r="C78" s="17">
        <v>21.230361515536714</v>
      </c>
      <c r="D78" s="2">
        <f t="shared" si="6"/>
        <v>1.5854221844883165E-2</v>
      </c>
    </row>
    <row r="79" spans="1:4" ht="14.25" customHeight="1" x14ac:dyDescent="0.3">
      <c r="A79" s="6" t="s">
        <v>4</v>
      </c>
      <c r="B79" s="10" t="s">
        <v>28</v>
      </c>
      <c r="C79" s="18"/>
      <c r="D79" s="3"/>
    </row>
    <row r="80" spans="1:4" ht="14.25" customHeight="1" x14ac:dyDescent="0.3">
      <c r="A80" s="5" t="s">
        <v>29</v>
      </c>
      <c r="B80" s="7">
        <v>2001</v>
      </c>
      <c r="C80" s="17">
        <v>19.673436527877293</v>
      </c>
      <c r="D80" s="2">
        <f>(C80/C78)-1</f>
        <v>-7.3334831652303145E-2</v>
      </c>
    </row>
    <row r="81" spans="1:4" ht="14.25" customHeight="1" x14ac:dyDescent="0.3">
      <c r="A81" s="5" t="s">
        <v>29</v>
      </c>
      <c r="B81" s="7">
        <v>2002</v>
      </c>
      <c r="C81" s="17">
        <v>19.367930999263663</v>
      </c>
      <c r="D81" s="2">
        <f>(C81/C80)-1</f>
        <v>-1.5528833926941377E-2</v>
      </c>
    </row>
    <row r="82" spans="1:4" ht="14.25" customHeight="1" x14ac:dyDescent="0.3">
      <c r="A82" s="5" t="s">
        <v>29</v>
      </c>
      <c r="B82" s="7">
        <v>2003</v>
      </c>
      <c r="C82" s="17">
        <v>20.104041311379945</v>
      </c>
      <c r="D82" s="2">
        <f t="shared" ref="D82:D85" si="7">(C82/C81)-1</f>
        <v>3.8006657094362239E-2</v>
      </c>
    </row>
    <row r="83" spans="1:4" ht="14.25" customHeight="1" x14ac:dyDescent="0.3">
      <c r="A83" s="5" t="s">
        <v>29</v>
      </c>
      <c r="B83" s="7">
        <v>2004</v>
      </c>
      <c r="C83" s="17">
        <v>20.780907227933</v>
      </c>
      <c r="D83" s="2">
        <f t="shared" si="7"/>
        <v>3.36681518939137E-2</v>
      </c>
    </row>
    <row r="84" spans="1:4" ht="14.25" customHeight="1" x14ac:dyDescent="0.3">
      <c r="A84" s="5" t="s">
        <v>30</v>
      </c>
      <c r="B84" s="7">
        <v>2005</v>
      </c>
      <c r="C84" s="17">
        <v>20.710349713722849</v>
      </c>
      <c r="D84" s="2">
        <f t="shared" si="7"/>
        <v>-3.3953048072564718E-3</v>
      </c>
    </row>
    <row r="85" spans="1:4" ht="14.25" customHeight="1" x14ac:dyDescent="0.3">
      <c r="A85" s="5" t="s">
        <v>29</v>
      </c>
      <c r="B85" s="7">
        <v>2006</v>
      </c>
      <c r="C85" s="17">
        <v>21.679948184568225</v>
      </c>
      <c r="D85" s="2">
        <f t="shared" si="7"/>
        <v>4.6817097936444396E-2</v>
      </c>
    </row>
    <row r="86" spans="1:4" ht="14.25" customHeight="1" x14ac:dyDescent="0.3">
      <c r="A86" s="6" t="s">
        <v>4</v>
      </c>
      <c r="B86" s="10" t="s">
        <v>31</v>
      </c>
      <c r="C86" s="18"/>
      <c r="D86" s="3"/>
    </row>
    <row r="87" spans="1:4" ht="14.25" customHeight="1" x14ac:dyDescent="0.3">
      <c r="A87" s="5" t="s">
        <v>32</v>
      </c>
      <c r="B87" s="7">
        <v>2007</v>
      </c>
      <c r="C87" s="17">
        <v>22.354881849929484</v>
      </c>
      <c r="D87" s="2">
        <f>(C87/C85)-1</f>
        <v>3.1131701036152704E-2</v>
      </c>
    </row>
    <row r="88" spans="1:4" ht="14.25" customHeight="1" x14ac:dyDescent="0.3">
      <c r="A88" s="5" t="s">
        <v>32</v>
      </c>
      <c r="B88" s="7">
        <v>2008</v>
      </c>
      <c r="C88" s="17">
        <v>23.559173962027693</v>
      </c>
      <c r="D88" s="2">
        <f>(C88/C87)-1</f>
        <v>5.3871548961105686E-2</v>
      </c>
    </row>
    <row r="89" spans="1:4" ht="14.25" customHeight="1" x14ac:dyDescent="0.3">
      <c r="A89" s="5" t="s">
        <v>33</v>
      </c>
      <c r="B89" s="7">
        <v>2009</v>
      </c>
      <c r="C89" s="17">
        <v>22.77438581056369</v>
      </c>
      <c r="D89" s="2">
        <f t="shared" ref="D89:D92" si="8">(C89/C88)-1</f>
        <v>-3.331136111685884E-2</v>
      </c>
    </row>
    <row r="90" spans="1:4" ht="14.25" customHeight="1" x14ac:dyDescent="0.3">
      <c r="A90" s="5" t="s">
        <v>33</v>
      </c>
      <c r="B90" s="7">
        <v>2010</v>
      </c>
      <c r="C90" s="17">
        <v>22.553097155691646</v>
      </c>
      <c r="D90" s="2">
        <f t="shared" si="8"/>
        <v>-9.7165586247951463E-3</v>
      </c>
    </row>
    <row r="91" spans="1:4" ht="14.25" customHeight="1" x14ac:dyDescent="0.3">
      <c r="A91" s="5" t="s">
        <v>33</v>
      </c>
      <c r="B91" s="7">
        <v>2011</v>
      </c>
      <c r="C91" s="17">
        <v>23.472068792385162</v>
      </c>
      <c r="D91" s="2">
        <f t="shared" si="8"/>
        <v>4.0747026022614374E-2</v>
      </c>
    </row>
    <row r="92" spans="1:4" ht="14.25" customHeight="1" x14ac:dyDescent="0.3">
      <c r="A92" s="5" t="s">
        <v>33</v>
      </c>
      <c r="B92" s="7">
        <v>2012</v>
      </c>
      <c r="C92" s="17">
        <v>23.688207336807128</v>
      </c>
      <c r="D92" s="2">
        <f t="shared" si="8"/>
        <v>9.2083295398353027E-3</v>
      </c>
    </row>
    <row r="93" spans="1:4" ht="14.25" customHeight="1" x14ac:dyDescent="0.3">
      <c r="A93" s="6" t="s">
        <v>4</v>
      </c>
      <c r="B93" s="10" t="s">
        <v>34</v>
      </c>
      <c r="C93" s="18"/>
      <c r="D93" s="3"/>
    </row>
    <row r="94" spans="1:4" ht="14.25" customHeight="1" x14ac:dyDescent="0.3">
      <c r="A94" s="5" t="s">
        <v>35</v>
      </c>
      <c r="B94" s="7">
        <v>2013</v>
      </c>
      <c r="C94" s="17">
        <v>21.990185784814482</v>
      </c>
      <c r="D94" s="2">
        <f>(C94/C92)-1</f>
        <v>-7.1682146641558364E-2</v>
      </c>
    </row>
    <row r="95" spans="1:4" ht="14.25" customHeight="1" x14ac:dyDescent="0.3">
      <c r="A95" s="5" t="s">
        <v>35</v>
      </c>
      <c r="B95" s="7">
        <v>2014</v>
      </c>
      <c r="C95" s="17">
        <v>21.671307068932933</v>
      </c>
      <c r="D95" s="2">
        <f>(C95/C94)-1</f>
        <v>-1.4500955971993412E-2</v>
      </c>
    </row>
    <row r="96" spans="1:4" ht="14.25" customHeight="1" x14ac:dyDescent="0.3">
      <c r="A96" s="5" t="s">
        <v>35</v>
      </c>
      <c r="B96" s="7">
        <v>2015</v>
      </c>
      <c r="C96" s="17">
        <v>23.164182997658628</v>
      </c>
      <c r="D96" s="2">
        <f t="shared" ref="D96:D99" si="9">(C96/C95)-1</f>
        <v>6.8887212200773096E-2</v>
      </c>
    </row>
    <row r="97" spans="1:4" ht="14.25" customHeight="1" x14ac:dyDescent="0.3">
      <c r="A97" s="5" t="s">
        <v>35</v>
      </c>
      <c r="B97" s="11">
        <v>2016</v>
      </c>
      <c r="C97" s="17">
        <v>23.727719438068114</v>
      </c>
      <c r="D97" s="2">
        <f t="shared" si="9"/>
        <v>2.4327922140247482E-2</v>
      </c>
    </row>
    <row r="98" spans="1:4" ht="14.25" customHeight="1" x14ac:dyDescent="0.3">
      <c r="A98" s="5" t="s">
        <v>35</v>
      </c>
      <c r="B98" s="12">
        <v>2017</v>
      </c>
      <c r="C98" s="17">
        <v>23.225539775954424</v>
      </c>
      <c r="D98" s="2">
        <f t="shared" si="9"/>
        <v>-2.1164261631819836E-2</v>
      </c>
    </row>
    <row r="99" spans="1:4" ht="14.25" customHeight="1" x14ac:dyDescent="0.3">
      <c r="A99" s="5" t="s">
        <v>35</v>
      </c>
      <c r="B99" s="12">
        <v>2018</v>
      </c>
      <c r="C99" s="17">
        <v>23.047472794236974</v>
      </c>
      <c r="D99" s="2">
        <f t="shared" si="9"/>
        <v>-7.6668608538348337E-3</v>
      </c>
    </row>
    <row r="100" spans="1:4" ht="14.25" customHeight="1" x14ac:dyDescent="0.3">
      <c r="A100" s="6" t="s">
        <v>4</v>
      </c>
      <c r="B100" s="13" t="s">
        <v>36</v>
      </c>
      <c r="C100" s="18"/>
      <c r="D100" s="3"/>
    </row>
    <row r="101" spans="1:4" ht="14.25" customHeight="1" x14ac:dyDescent="0.3">
      <c r="A101" s="5" t="s">
        <v>37</v>
      </c>
      <c r="B101" s="12">
        <v>2019</v>
      </c>
      <c r="C101" s="17">
        <v>21.665974005092774</v>
      </c>
      <c r="D101" s="2">
        <f>(C101/C99)-1</f>
        <v>-5.9941443536041139E-2</v>
      </c>
    </row>
    <row r="102" spans="1:4" ht="14.25" customHeight="1" x14ac:dyDescent="0.3">
      <c r="A102" s="5" t="s">
        <v>37</v>
      </c>
      <c r="B102" s="12">
        <v>2020</v>
      </c>
      <c r="C102" s="17">
        <v>20.10752806358607</v>
      </c>
      <c r="D102" s="2">
        <f>(C102/C101)-1</f>
        <v>-7.1930573771591289E-2</v>
      </c>
    </row>
    <row r="103" spans="1:4" ht="14.25" customHeight="1" x14ac:dyDescent="0.3">
      <c r="A103" s="5" t="s">
        <v>37</v>
      </c>
      <c r="B103" s="12">
        <v>2021</v>
      </c>
      <c r="C103" s="17">
        <v>21.309732554619373</v>
      </c>
      <c r="D103" s="2">
        <f t="shared" ref="D103:D106" si="10">(C103/C102)-1</f>
        <v>5.9788775986365339E-2</v>
      </c>
    </row>
    <row r="104" spans="1:4" ht="14.25" customHeight="1" x14ac:dyDescent="0.3">
      <c r="A104" s="5" t="s">
        <v>37</v>
      </c>
      <c r="B104" s="12">
        <v>2022</v>
      </c>
      <c r="C104" s="17">
        <v>22.462262152963692</v>
      </c>
      <c r="D104" s="2">
        <f t="shared" si="10"/>
        <v>5.4084658049567302E-2</v>
      </c>
    </row>
    <row r="105" spans="1:4" ht="14.25" customHeight="1" x14ac:dyDescent="0.3">
      <c r="A105" s="5" t="s">
        <v>37</v>
      </c>
      <c r="B105" s="12">
        <v>2023</v>
      </c>
      <c r="C105" s="17">
        <v>24.251015516460168</v>
      </c>
      <c r="D105" s="2">
        <f t="shared" si="10"/>
        <v>7.9633714152003376E-2</v>
      </c>
    </row>
    <row r="106" spans="1:4" ht="14.25" customHeight="1" x14ac:dyDescent="0.3">
      <c r="A106" s="5" t="s">
        <v>37</v>
      </c>
      <c r="B106" s="12">
        <v>2024</v>
      </c>
      <c r="C106" s="19"/>
      <c r="D106" s="2">
        <f t="shared" si="10"/>
        <v>-1</v>
      </c>
    </row>
    <row r="107" spans="1:4" ht="14.25" customHeight="1" x14ac:dyDescent="0.3">
      <c r="A107" s="6" t="s">
        <v>4</v>
      </c>
      <c r="B107" s="13" t="s">
        <v>38</v>
      </c>
      <c r="C107" s="19"/>
      <c r="D107" s="3"/>
    </row>
    <row r="108" spans="1:4" ht="14.25" customHeight="1" x14ac:dyDescent="0.3">
      <c r="C108" s="8"/>
    </row>
    <row r="109" spans="1:4" ht="14.25" customHeight="1" x14ac:dyDescent="0.3">
      <c r="C109" s="8"/>
    </row>
    <row r="110" spans="1:4" ht="14.25" customHeight="1" x14ac:dyDescent="0.3">
      <c r="C110" s="8"/>
    </row>
    <row r="111" spans="1:4" ht="14.25" customHeight="1" x14ac:dyDescent="0.3">
      <c r="C111" s="8"/>
    </row>
    <row r="112" spans="1:4" ht="14.25" customHeight="1" x14ac:dyDescent="0.3">
      <c r="C112" s="9"/>
    </row>
    <row r="113" spans="3:3" ht="14.25" customHeight="1" x14ac:dyDescent="0.3">
      <c r="C113" s="9"/>
    </row>
    <row r="114" spans="3:3" ht="14.25" customHeight="1" x14ac:dyDescent="0.3">
      <c r="C114" s="9"/>
    </row>
    <row r="115" spans="3:3" ht="14.25" customHeight="1" x14ac:dyDescent="0.3">
      <c r="C115" s="9"/>
    </row>
    <row r="116" spans="3:3" ht="14.25" customHeight="1" x14ac:dyDescent="0.3"/>
    <row r="117" spans="3:3" ht="14.25" customHeight="1" x14ac:dyDescent="0.3"/>
    <row r="118" spans="3:3" ht="14.25" customHeight="1" x14ac:dyDescent="0.3"/>
    <row r="119" spans="3:3" ht="14.25" customHeight="1" x14ac:dyDescent="0.3"/>
    <row r="120" spans="3:3" ht="14.25" customHeight="1" x14ac:dyDescent="0.3"/>
    <row r="121" spans="3:3" ht="14.25" customHeight="1" x14ac:dyDescent="0.3"/>
    <row r="122" spans="3:3" ht="14.25" customHeight="1" x14ac:dyDescent="0.3"/>
    <row r="123" spans="3:3" ht="14.25" customHeight="1" x14ac:dyDescent="0.3"/>
    <row r="124" spans="3:3" ht="14.25" customHeight="1" x14ac:dyDescent="0.3"/>
    <row r="125" spans="3:3" ht="14.25" customHeight="1" x14ac:dyDescent="0.3"/>
    <row r="126" spans="3:3" ht="14.25" customHeight="1" x14ac:dyDescent="0.3"/>
    <row r="127" spans="3:3" ht="14.25" customHeight="1" x14ac:dyDescent="0.3"/>
    <row r="128" spans="3:3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B1:B2"/>
    <mergeCell ref="C1:D1"/>
    <mergeCell ref="A1:A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DFB1-A7E4-4719-A8D6-150121FCBB99}">
  <dimension ref="A1:E72"/>
  <sheetViews>
    <sheetView zoomScale="127" zoomScaleNormal="127" workbookViewId="0">
      <selection activeCell="G2" sqref="G2"/>
    </sheetView>
  </sheetViews>
  <sheetFormatPr baseColWidth="10" defaultColWidth="12.6640625" defaultRowHeight="14.4" x14ac:dyDescent="0.3"/>
  <cols>
    <col min="1" max="1" width="10.6640625" customWidth="1"/>
    <col min="2" max="2" width="11.77734375" bestFit="1" customWidth="1"/>
    <col min="3" max="3" width="10.6640625" customWidth="1"/>
  </cols>
  <sheetData>
    <row r="1" spans="1:5" s="1" customFormat="1" ht="41.4" customHeight="1" x14ac:dyDescent="0.3">
      <c r="A1" s="29" t="s">
        <v>1</v>
      </c>
      <c r="B1" s="31" t="s">
        <v>40</v>
      </c>
      <c r="C1" s="31"/>
    </row>
    <row r="2" spans="1:5" s="1" customFormat="1" ht="14.25" customHeight="1" x14ac:dyDescent="0.3">
      <c r="A2" s="30"/>
      <c r="B2" s="14" t="s">
        <v>39</v>
      </c>
      <c r="C2" s="4" t="s">
        <v>2</v>
      </c>
      <c r="D2" s="1" t="s">
        <v>43</v>
      </c>
      <c r="E2" s="1" t="s">
        <v>44</v>
      </c>
    </row>
    <row r="3" spans="1:5" s="1" customFormat="1" ht="14.25" customHeight="1" x14ac:dyDescent="0.3">
      <c r="A3" s="7">
        <v>1950</v>
      </c>
      <c r="B3" s="22">
        <f>(E3/D3)*100</f>
        <v>14.105596939802698</v>
      </c>
      <c r="C3" s="4"/>
      <c r="D3" s="1">
        <v>39736</v>
      </c>
      <c r="E3" s="1">
        <v>5605</v>
      </c>
    </row>
    <row r="4" spans="1:5" s="1" customFormat="1" ht="14.25" customHeight="1" x14ac:dyDescent="0.3">
      <c r="A4" s="7">
        <v>1951</v>
      </c>
      <c r="B4" s="22">
        <f t="shared" ref="B4:B12" si="0">(E4/D4)*100</f>
        <v>16.276709922919309</v>
      </c>
      <c r="C4" s="2">
        <f t="shared" ref="C4:C13" si="1">(B4/B3)-1</f>
        <v>0.15391854682804929</v>
      </c>
      <c r="D4" s="1">
        <v>51245</v>
      </c>
      <c r="E4" s="1">
        <v>8341</v>
      </c>
    </row>
    <row r="5" spans="1:5" s="1" customFormat="1" ht="14.25" customHeight="1" x14ac:dyDescent="0.3">
      <c r="A5" s="7">
        <v>1952</v>
      </c>
      <c r="B5" s="22">
        <f t="shared" si="0"/>
        <v>16.761768901569187</v>
      </c>
      <c r="C5" s="2">
        <f t="shared" si="1"/>
        <v>2.9800800097006253E-2</v>
      </c>
      <c r="D5" s="1">
        <v>57482</v>
      </c>
      <c r="E5" s="1">
        <v>9635</v>
      </c>
    </row>
    <row r="6" spans="1:5" s="1" customFormat="1" ht="14.25" customHeight="1" x14ac:dyDescent="0.3">
      <c r="A6" s="7">
        <v>1953</v>
      </c>
      <c r="B6" s="22">
        <f t="shared" si="0"/>
        <v>15.376408031903729</v>
      </c>
      <c r="C6" s="2">
        <f t="shared" si="1"/>
        <v>-8.2650039968977573E-2</v>
      </c>
      <c r="D6" s="1">
        <v>57172</v>
      </c>
      <c r="E6" s="1">
        <v>8791</v>
      </c>
    </row>
    <row r="7" spans="1:5" s="1" customFormat="1" ht="14.25" customHeight="1" x14ac:dyDescent="0.3">
      <c r="A7" s="7">
        <v>1954</v>
      </c>
      <c r="B7" s="22">
        <f t="shared" si="0"/>
        <v>16.097876004592422</v>
      </c>
      <c r="C7" s="2">
        <f t="shared" si="1"/>
        <v>4.6920449248729401E-2</v>
      </c>
      <c r="D7" s="1">
        <v>69680</v>
      </c>
      <c r="E7" s="1">
        <v>11217</v>
      </c>
    </row>
    <row r="8" spans="1:5" s="1" customFormat="1" ht="14.25" customHeight="1" x14ac:dyDescent="0.3">
      <c r="A8" s="7">
        <v>1955</v>
      </c>
      <c r="B8" s="22">
        <f t="shared" si="0"/>
        <v>16.035112525038294</v>
      </c>
      <c r="C8" s="2">
        <f t="shared" si="1"/>
        <v>-3.8988671260868912E-3</v>
      </c>
      <c r="D8" s="1">
        <v>84870</v>
      </c>
      <c r="E8" s="1">
        <v>13609</v>
      </c>
    </row>
    <row r="9" spans="1:5" s="1" customFormat="1" ht="14.25" customHeight="1" x14ac:dyDescent="0.3">
      <c r="A9" s="7">
        <v>1956</v>
      </c>
      <c r="B9" s="22">
        <f t="shared" si="0"/>
        <v>17.956410573631903</v>
      </c>
      <c r="C9" s="2">
        <f t="shared" si="1"/>
        <v>0.1198181831024614</v>
      </c>
      <c r="D9" s="1">
        <v>96996</v>
      </c>
      <c r="E9" s="1">
        <v>17417</v>
      </c>
    </row>
    <row r="10" spans="1:5" s="1" customFormat="1" ht="14.25" customHeight="1" x14ac:dyDescent="0.3">
      <c r="A10" s="7">
        <v>1957</v>
      </c>
      <c r="B10" s="22">
        <f t="shared" si="0"/>
        <v>17.848871654009802</v>
      </c>
      <c r="C10" s="2">
        <f t="shared" si="1"/>
        <v>-5.988887321390246E-3</v>
      </c>
      <c r="D10" s="1">
        <v>111402</v>
      </c>
      <c r="E10" s="1">
        <v>19884</v>
      </c>
    </row>
    <row r="11" spans="1:5" s="1" customFormat="1" ht="14.25" customHeight="1" x14ac:dyDescent="0.3">
      <c r="A11" s="7">
        <v>1958</v>
      </c>
      <c r="B11" s="22">
        <f t="shared" si="0"/>
        <v>16.514961838226387</v>
      </c>
      <c r="C11" s="2">
        <f t="shared" si="1"/>
        <v>-7.4733565327853468E-2</v>
      </c>
      <c r="D11" s="1">
        <v>123815</v>
      </c>
      <c r="E11" s="1">
        <v>20448</v>
      </c>
    </row>
    <row r="12" spans="1:5" s="1" customFormat="1" ht="14.25" customHeight="1" x14ac:dyDescent="0.3">
      <c r="A12" s="7">
        <v>1959</v>
      </c>
      <c r="B12" s="22">
        <f t="shared" si="0"/>
        <v>15.998462338602085</v>
      </c>
      <c r="C12" s="2">
        <f t="shared" si="1"/>
        <v>-3.127464081865361E-2</v>
      </c>
      <c r="D12" s="1">
        <v>132669</v>
      </c>
      <c r="E12" s="1">
        <v>21225</v>
      </c>
    </row>
    <row r="13" spans="1:5" s="1" customFormat="1" ht="14.25" customHeight="1" x14ac:dyDescent="0.3">
      <c r="A13" s="7">
        <v>1960</v>
      </c>
      <c r="B13" s="17">
        <v>16.767730061349692</v>
      </c>
      <c r="C13" s="2">
        <f t="shared" si="1"/>
        <v>4.8083853714582903E-2</v>
      </c>
    </row>
    <row r="14" spans="1:5" s="1" customFormat="1" ht="14.25" customHeight="1" x14ac:dyDescent="0.3">
      <c r="A14" s="7">
        <v>1961</v>
      </c>
      <c r="B14" s="17">
        <v>15.532881355932204</v>
      </c>
      <c r="C14" s="2">
        <f t="shared" ref="C14:C17" si="2">(B14/B13)-1</f>
        <v>-7.3644357399566207E-2</v>
      </c>
    </row>
    <row r="15" spans="1:5" s="1" customFormat="1" ht="14.25" customHeight="1" x14ac:dyDescent="0.3">
      <c r="A15" s="7">
        <v>1962</v>
      </c>
      <c r="B15" s="17">
        <v>15.467157894736841</v>
      </c>
      <c r="C15" s="2">
        <f t="shared" si="2"/>
        <v>-4.2312472289799397E-3</v>
      </c>
    </row>
    <row r="16" spans="1:5" s="1" customFormat="1" ht="14.25" customHeight="1" x14ac:dyDescent="0.3">
      <c r="A16" s="7">
        <v>1963</v>
      </c>
      <c r="B16" s="17">
        <v>16.462547169811319</v>
      </c>
      <c r="C16" s="2">
        <f t="shared" si="2"/>
        <v>6.4355021255274591E-2</v>
      </c>
    </row>
    <row r="17" spans="1:5" s="1" customFormat="1" ht="14.25" customHeight="1" x14ac:dyDescent="0.3">
      <c r="A17" s="7">
        <v>1964</v>
      </c>
      <c r="B17" s="17">
        <v>16.950159362549801</v>
      </c>
      <c r="C17" s="2">
        <f t="shared" si="2"/>
        <v>2.961948644451895E-2</v>
      </c>
    </row>
    <row r="18" spans="1:5" s="1" customFormat="1" ht="14.25" customHeight="1" x14ac:dyDescent="0.3">
      <c r="A18" s="7">
        <v>1965</v>
      </c>
      <c r="B18" s="17">
        <v>17.387765567765566</v>
      </c>
      <c r="C18" s="2">
        <f>(B18/B17)-1</f>
        <v>2.5817232502405085E-2</v>
      </c>
    </row>
    <row r="19" spans="1:5" s="1" customFormat="1" ht="14.25" customHeight="1" x14ac:dyDescent="0.3">
      <c r="A19" s="7">
        <v>1966</v>
      </c>
      <c r="B19" s="17">
        <v>17.694276315789473</v>
      </c>
      <c r="C19" s="2">
        <f>(B19/B18)-1</f>
        <v>1.7627954945063973E-2</v>
      </c>
    </row>
    <row r="20" spans="1:5" s="1" customFormat="1" ht="14.25" customHeight="1" x14ac:dyDescent="0.3">
      <c r="A20" s="7">
        <v>1967</v>
      </c>
      <c r="B20" s="17">
        <v>19.106716867469881</v>
      </c>
      <c r="C20" s="2">
        <f t="shared" ref="C20:C23" si="3">(B20/B19)-1</f>
        <v>7.9824714301540478E-2</v>
      </c>
    </row>
    <row r="21" spans="1:5" s="1" customFormat="1" ht="14.25" customHeight="1" x14ac:dyDescent="0.3">
      <c r="A21" s="7">
        <v>1968</v>
      </c>
      <c r="B21" s="17">
        <v>19.153160762942779</v>
      </c>
      <c r="C21" s="2">
        <f t="shared" si="3"/>
        <v>2.4307627414508204E-3</v>
      </c>
    </row>
    <row r="22" spans="1:5" s="1" customFormat="1" ht="14.25" customHeight="1" x14ac:dyDescent="0.3">
      <c r="A22" s="7">
        <v>1969</v>
      </c>
      <c r="B22" s="17">
        <v>19.187167487684729</v>
      </c>
      <c r="C22" s="2">
        <f t="shared" si="3"/>
        <v>1.7755150266238751E-3</v>
      </c>
    </row>
    <row r="23" spans="1:5" s="1" customFormat="1" ht="14.25" customHeight="1" x14ac:dyDescent="0.3">
      <c r="A23" s="7">
        <v>1970</v>
      </c>
      <c r="B23" s="17">
        <v>19.969954954954954</v>
      </c>
      <c r="C23" s="2">
        <f t="shared" si="3"/>
        <v>4.0797447969985967E-2</v>
      </c>
    </row>
    <row r="24" spans="1:5" s="1" customFormat="1" ht="14.25" customHeight="1" x14ac:dyDescent="0.3">
      <c r="A24" s="7">
        <v>1971</v>
      </c>
      <c r="B24" s="17">
        <v>17.974020408163266</v>
      </c>
      <c r="C24" s="2">
        <f>(B24/B23)-1</f>
        <v>-9.9946872754285043E-2</v>
      </c>
    </row>
    <row r="25" spans="1:5" s="1" customFormat="1" ht="14.25" customHeight="1" x14ac:dyDescent="0.3">
      <c r="A25" s="7">
        <v>1972</v>
      </c>
      <c r="B25" s="17">
        <v>18.960849557522124</v>
      </c>
      <c r="C25" s="2">
        <f>(B25/B24)-1</f>
        <v>5.4903083837084532E-2</v>
      </c>
    </row>
    <row r="26" spans="1:5" s="1" customFormat="1" ht="14.25" customHeight="1" x14ac:dyDescent="0.3">
      <c r="A26" s="7">
        <v>1973</v>
      </c>
      <c r="B26" s="17">
        <v>19.296642547033287</v>
      </c>
      <c r="C26" s="2">
        <f t="shared" ref="C26:C29" si="4">(B26/B25)-1</f>
        <v>1.770980717358972E-2</v>
      </c>
    </row>
    <row r="27" spans="1:5" s="1" customFormat="1" ht="14.25" customHeight="1" x14ac:dyDescent="0.3">
      <c r="A27" s="7">
        <v>1974</v>
      </c>
      <c r="B27" s="17">
        <v>19.874922222222221</v>
      </c>
      <c r="C27" s="2">
        <f t="shared" si="4"/>
        <v>2.9967890723966439E-2</v>
      </c>
    </row>
    <row r="28" spans="1:5" s="1" customFormat="1" ht="14.25" customHeight="1" x14ac:dyDescent="0.3">
      <c r="A28" s="7">
        <v>1975</v>
      </c>
      <c r="B28" s="17">
        <v>21.418827272727274</v>
      </c>
      <c r="C28" s="2">
        <f t="shared" si="4"/>
        <v>7.7681061251087868E-2</v>
      </c>
    </row>
    <row r="29" spans="1:5" s="1" customFormat="1" ht="14.25" customHeight="1" x14ac:dyDescent="0.3">
      <c r="A29" s="7">
        <v>1976</v>
      </c>
      <c r="B29" s="17">
        <v>21.037162654996351</v>
      </c>
      <c r="C29" s="2">
        <f t="shared" si="4"/>
        <v>-1.781911833319183E-2</v>
      </c>
    </row>
    <row r="30" spans="1:5" s="1" customFormat="1" ht="14.25" customHeight="1" x14ac:dyDescent="0.3">
      <c r="A30" s="7">
        <v>1977</v>
      </c>
      <c r="B30" s="17">
        <v>19.65001622498648</v>
      </c>
      <c r="C30" s="2">
        <f>(B30/B29)-1</f>
        <v>-6.5937904876179787E-2</v>
      </c>
    </row>
    <row r="31" spans="1:5" s="1" customFormat="1" ht="14.25" customHeight="1" x14ac:dyDescent="0.3">
      <c r="A31" s="7">
        <v>1978</v>
      </c>
      <c r="B31" s="17">
        <v>21.070830124090715</v>
      </c>
      <c r="C31" s="2">
        <f>(B31/B30)-1</f>
        <v>7.2305991142010528E-2</v>
      </c>
      <c r="E31" s="20" t="s">
        <v>42</v>
      </c>
    </row>
    <row r="32" spans="1:5" s="1" customFormat="1" ht="14.25" customHeight="1" x14ac:dyDescent="0.3">
      <c r="A32" s="7">
        <v>1979</v>
      </c>
      <c r="B32" s="17">
        <v>23.41769230769231</v>
      </c>
      <c r="C32" s="2">
        <f t="shared" ref="C32:C35" si="5">(B32/B31)-1</f>
        <v>0.11137967369014001</v>
      </c>
    </row>
    <row r="33" spans="1:3" s="1" customFormat="1" ht="14.25" customHeight="1" x14ac:dyDescent="0.3">
      <c r="A33" s="7">
        <v>1980</v>
      </c>
      <c r="B33" s="17">
        <v>23.457213229030824</v>
      </c>
      <c r="C33" s="2">
        <f t="shared" si="5"/>
        <v>1.6876522596349641E-3</v>
      </c>
    </row>
    <row r="34" spans="1:3" s="1" customFormat="1" ht="14.25" customHeight="1" x14ac:dyDescent="0.3">
      <c r="A34" s="7">
        <v>1981</v>
      </c>
      <c r="B34" s="17">
        <v>25.001052458025868</v>
      </c>
      <c r="C34" s="2">
        <f t="shared" si="5"/>
        <v>6.5815116822333097E-2</v>
      </c>
    </row>
    <row r="35" spans="1:3" s="1" customFormat="1" ht="14.25" customHeight="1" x14ac:dyDescent="0.3">
      <c r="A35" s="7">
        <v>1982</v>
      </c>
      <c r="B35" s="17">
        <v>21.598303834634731</v>
      </c>
      <c r="C35" s="2">
        <f t="shared" si="5"/>
        <v>-0.13610421517670079</v>
      </c>
    </row>
    <row r="36" spans="1:3" s="1" customFormat="1" ht="14.25" customHeight="1" x14ac:dyDescent="0.3">
      <c r="A36" s="7">
        <v>1984</v>
      </c>
      <c r="B36" s="17">
        <v>17.10015683196773</v>
      </c>
      <c r="C36" s="2" t="e">
        <f>(B36/#REF!)-1</f>
        <v>#REF!</v>
      </c>
    </row>
    <row r="37" spans="1:3" s="1" customFormat="1" ht="14.25" customHeight="1" x14ac:dyDescent="0.3">
      <c r="A37" s="7">
        <v>1985</v>
      </c>
      <c r="B37" s="17">
        <v>18.041758045607146</v>
      </c>
      <c r="C37" s="2">
        <f t="shared" ref="C37:C40" si="6">(B37/B36)-1</f>
        <v>5.5063893442143685E-2</v>
      </c>
    </row>
    <row r="38" spans="1:3" s="1" customFormat="1" ht="14.25" customHeight="1" x14ac:dyDescent="0.3">
      <c r="A38" s="7">
        <v>1986</v>
      </c>
      <c r="B38" s="17">
        <v>18.725865548145638</v>
      </c>
      <c r="C38" s="2">
        <f t="shared" si="6"/>
        <v>3.7918006704732443E-2</v>
      </c>
    </row>
    <row r="39" spans="1:3" s="1" customFormat="1" ht="14.25" customHeight="1" x14ac:dyDescent="0.3">
      <c r="A39" s="7">
        <v>1987</v>
      </c>
      <c r="B39" s="17">
        <v>17.540442498496937</v>
      </c>
      <c r="C39" s="2">
        <f t="shared" si="6"/>
        <v>-6.3304045764981498E-2</v>
      </c>
    </row>
    <row r="40" spans="1:3" s="1" customFormat="1" ht="14.25" customHeight="1" x14ac:dyDescent="0.3">
      <c r="A40" s="7">
        <v>1988</v>
      </c>
      <c r="B40" s="17">
        <v>18.678730728528688</v>
      </c>
      <c r="C40" s="2">
        <f t="shared" si="6"/>
        <v>6.4895069216714063E-2</v>
      </c>
    </row>
    <row r="41" spans="1:3" s="1" customFormat="1" ht="14.25" customHeight="1" x14ac:dyDescent="0.3">
      <c r="A41" s="7">
        <v>1989</v>
      </c>
      <c r="B41" s="17">
        <v>17.371305757082666</v>
      </c>
      <c r="C41" s="2">
        <f>(B41/B40)-1</f>
        <v>-6.9995386220175315E-2</v>
      </c>
    </row>
    <row r="42" spans="1:3" s="1" customFormat="1" ht="14.25" customHeight="1" x14ac:dyDescent="0.3">
      <c r="A42" s="7">
        <v>1991</v>
      </c>
      <c r="B42" s="17">
        <v>18.731027435632065</v>
      </c>
      <c r="C42" s="2" t="e">
        <f>(B42/#REF!)-1</f>
        <v>#REF!</v>
      </c>
    </row>
    <row r="43" spans="1:3" s="1" customFormat="1" ht="14.25" customHeight="1" x14ac:dyDescent="0.3">
      <c r="A43" s="7">
        <v>1992</v>
      </c>
      <c r="B43" s="17">
        <v>19.622595017985155</v>
      </c>
      <c r="C43" s="2">
        <f t="shared" ref="C43:C45" si="7">(B43/B42)-1</f>
        <v>4.7598434491482378E-2</v>
      </c>
    </row>
    <row r="44" spans="1:3" s="1" customFormat="1" ht="14.25" customHeight="1" x14ac:dyDescent="0.3">
      <c r="A44" s="7" t="s">
        <v>25</v>
      </c>
      <c r="B44" s="17">
        <v>20.055415210852239</v>
      </c>
      <c r="C44" s="2">
        <f t="shared" si="7"/>
        <v>2.2057235165398925E-2</v>
      </c>
    </row>
    <row r="45" spans="1:3" s="1" customFormat="1" ht="14.25" customHeight="1" x14ac:dyDescent="0.3">
      <c r="A45" s="7">
        <v>1994</v>
      </c>
      <c r="B45" s="17">
        <v>21.666265227320636</v>
      </c>
      <c r="C45" s="2">
        <f t="shared" si="7"/>
        <v>8.0319953465572969E-2</v>
      </c>
    </row>
    <row r="46" spans="1:3" s="1" customFormat="1" ht="14.25" customHeight="1" x14ac:dyDescent="0.3">
      <c r="A46" s="7">
        <v>1995</v>
      </c>
      <c r="B46" s="17">
        <v>16.213630091317867</v>
      </c>
      <c r="C46" s="2">
        <f>(B46/B45)-1</f>
        <v>-0.25166474603694633</v>
      </c>
    </row>
    <row r="47" spans="1:3" s="1" customFormat="1" ht="14.25" customHeight="1" x14ac:dyDescent="0.3">
      <c r="A47" s="7">
        <v>1996</v>
      </c>
      <c r="B47" s="17">
        <v>17.714973498210661</v>
      </c>
      <c r="C47" s="2">
        <f>(B47/B46)-1</f>
        <v>9.2597610679223452E-2</v>
      </c>
    </row>
    <row r="48" spans="1:3" s="1" customFormat="1" ht="14.25" customHeight="1" x14ac:dyDescent="0.3">
      <c r="A48" s="7">
        <v>1998</v>
      </c>
      <c r="B48" s="17">
        <v>21.015355546150573</v>
      </c>
      <c r="C48" s="2" t="e">
        <f>(B48/#REF!)-1</f>
        <v>#REF!</v>
      </c>
    </row>
    <row r="49" spans="1:3" s="1" customFormat="1" ht="14.25" customHeight="1" x14ac:dyDescent="0.3">
      <c r="A49" s="7">
        <v>1999</v>
      </c>
      <c r="B49" s="17">
        <v>20.899023756558748</v>
      </c>
      <c r="C49" s="2">
        <f t="shared" ref="C49:C50" si="8">(B49/B48)-1</f>
        <v>-5.5355613344897359E-3</v>
      </c>
    </row>
    <row r="50" spans="1:3" s="1" customFormat="1" ht="14.25" customHeight="1" x14ac:dyDescent="0.3">
      <c r="A50" s="7">
        <v>2000</v>
      </c>
      <c r="B50" s="17">
        <v>21.230361515536714</v>
      </c>
      <c r="C50" s="2">
        <f t="shared" si="8"/>
        <v>1.5854221844883165E-2</v>
      </c>
    </row>
    <row r="51" spans="1:3" s="1" customFormat="1" ht="14.25" customHeight="1" x14ac:dyDescent="0.3">
      <c r="A51" s="7">
        <v>2001</v>
      </c>
      <c r="B51" s="17">
        <v>19.673436527877293</v>
      </c>
      <c r="C51" s="2">
        <f>(B51/B50)-1</f>
        <v>-7.3334831652303145E-2</v>
      </c>
    </row>
    <row r="52" spans="1:3" s="1" customFormat="1" ht="14.25" customHeight="1" x14ac:dyDescent="0.3">
      <c r="A52" s="7">
        <v>2002</v>
      </c>
      <c r="B52" s="17">
        <v>19.367930999263663</v>
      </c>
      <c r="C52" s="2">
        <f>(B52/B51)-1</f>
        <v>-1.5528833926941377E-2</v>
      </c>
    </row>
    <row r="53" spans="1:3" s="1" customFormat="1" ht="14.25" customHeight="1" x14ac:dyDescent="0.3">
      <c r="A53" s="7">
        <v>2003</v>
      </c>
      <c r="B53" s="17">
        <v>20.104041311379945</v>
      </c>
      <c r="C53" s="2">
        <f t="shared" ref="C53:C55" si="9">(B53/B52)-1</f>
        <v>3.8006657094362239E-2</v>
      </c>
    </row>
    <row r="54" spans="1:3" s="1" customFormat="1" ht="14.25" customHeight="1" x14ac:dyDescent="0.3">
      <c r="A54" s="7">
        <v>2005</v>
      </c>
      <c r="B54" s="17">
        <v>20.710349713722849</v>
      </c>
      <c r="C54" s="2" t="e">
        <f>(B54/#REF!)-1</f>
        <v>#REF!</v>
      </c>
    </row>
    <row r="55" spans="1:3" s="1" customFormat="1" ht="14.25" customHeight="1" x14ac:dyDescent="0.3">
      <c r="A55" s="7">
        <v>2006</v>
      </c>
      <c r="B55" s="17">
        <v>21.679948184568225</v>
      </c>
      <c r="C55" s="2">
        <f t="shared" si="9"/>
        <v>4.6817097936444396E-2</v>
      </c>
    </row>
    <row r="56" spans="1:3" s="1" customFormat="1" ht="14.25" customHeight="1" x14ac:dyDescent="0.3">
      <c r="A56" s="7">
        <v>2007</v>
      </c>
      <c r="B56" s="17">
        <v>22.354881849929484</v>
      </c>
      <c r="C56" s="2">
        <f>(B56/B55)-1</f>
        <v>3.1131701036152704E-2</v>
      </c>
    </row>
    <row r="57" spans="1:3" s="1" customFormat="1" ht="14.25" customHeight="1" x14ac:dyDescent="0.3">
      <c r="A57" s="7">
        <v>2008</v>
      </c>
      <c r="B57" s="17">
        <v>23.559173962027693</v>
      </c>
      <c r="C57" s="2">
        <f>(B57/B56)-1</f>
        <v>5.3871548961105686E-2</v>
      </c>
    </row>
    <row r="58" spans="1:3" s="1" customFormat="1" ht="14.25" customHeight="1" x14ac:dyDescent="0.3">
      <c r="A58" s="7">
        <v>2009</v>
      </c>
      <c r="B58" s="17">
        <v>22.77438581056369</v>
      </c>
      <c r="C58" s="2">
        <f t="shared" ref="C58:C61" si="10">(B58/B57)-1</f>
        <v>-3.331136111685884E-2</v>
      </c>
    </row>
    <row r="59" spans="1:3" s="1" customFormat="1" ht="14.25" customHeight="1" x14ac:dyDescent="0.3">
      <c r="A59" s="7">
        <v>2010</v>
      </c>
      <c r="B59" s="17">
        <v>22.553097155691646</v>
      </c>
      <c r="C59" s="2">
        <f t="shared" si="10"/>
        <v>-9.7165586247951463E-3</v>
      </c>
    </row>
    <row r="60" spans="1:3" s="1" customFormat="1" ht="14.25" customHeight="1" x14ac:dyDescent="0.3">
      <c r="A60" s="7">
        <v>2011</v>
      </c>
      <c r="B60" s="17">
        <v>23.472068792385162</v>
      </c>
      <c r="C60" s="2">
        <f t="shared" si="10"/>
        <v>4.0747026022614374E-2</v>
      </c>
    </row>
    <row r="61" spans="1:3" s="1" customFormat="1" ht="14.25" customHeight="1" x14ac:dyDescent="0.3">
      <c r="A61" s="7">
        <v>2012</v>
      </c>
      <c r="B61" s="17">
        <v>23.688207336807128</v>
      </c>
      <c r="C61" s="2">
        <f t="shared" si="10"/>
        <v>9.2083295398353027E-3</v>
      </c>
    </row>
    <row r="62" spans="1:3" s="1" customFormat="1" ht="14.25" customHeight="1" x14ac:dyDescent="0.3">
      <c r="A62" s="7">
        <v>2013</v>
      </c>
      <c r="B62" s="17">
        <v>21.990185784814482</v>
      </c>
      <c r="C62" s="2">
        <f>(B62/B61)-1</f>
        <v>-7.1682146641558364E-2</v>
      </c>
    </row>
    <row r="63" spans="1:3" s="1" customFormat="1" ht="14.25" customHeight="1" x14ac:dyDescent="0.3">
      <c r="A63" s="7">
        <v>2014</v>
      </c>
      <c r="B63" s="17">
        <v>21.671307068932933</v>
      </c>
      <c r="C63" s="2">
        <f>(B63/B62)-1</f>
        <v>-1.4500955971993412E-2</v>
      </c>
    </row>
    <row r="64" spans="1:3" s="1" customFormat="1" ht="14.25" customHeight="1" x14ac:dyDescent="0.3">
      <c r="A64" s="7">
        <v>2015</v>
      </c>
      <c r="B64" s="17">
        <v>23.164182997658628</v>
      </c>
      <c r="C64" s="2">
        <f t="shared" ref="C64:C67" si="11">(B64/B63)-1</f>
        <v>6.8887212200773096E-2</v>
      </c>
    </row>
    <row r="65" spans="1:3" s="1" customFormat="1" ht="14.25" customHeight="1" x14ac:dyDescent="0.3">
      <c r="A65" s="11">
        <v>2016</v>
      </c>
      <c r="B65" s="17">
        <v>23.727719438068114</v>
      </c>
      <c r="C65" s="2">
        <f t="shared" si="11"/>
        <v>2.4327922140247482E-2</v>
      </c>
    </row>
    <row r="66" spans="1:3" s="1" customFormat="1" ht="14.25" customHeight="1" x14ac:dyDescent="0.3">
      <c r="A66" s="12">
        <v>2017</v>
      </c>
      <c r="B66" s="17">
        <v>23.225539775954424</v>
      </c>
      <c r="C66" s="2">
        <f t="shared" si="11"/>
        <v>-2.1164261631819836E-2</v>
      </c>
    </row>
    <row r="67" spans="1:3" s="1" customFormat="1" ht="14.25" customHeight="1" x14ac:dyDescent="0.3">
      <c r="A67" s="12">
        <v>2018</v>
      </c>
      <c r="B67" s="17">
        <v>23.047472794236974</v>
      </c>
      <c r="C67" s="2">
        <f t="shared" si="11"/>
        <v>-7.6668608538348337E-3</v>
      </c>
    </row>
    <row r="68" spans="1:3" s="1" customFormat="1" ht="14.25" customHeight="1" x14ac:dyDescent="0.3">
      <c r="A68" s="12">
        <v>2019</v>
      </c>
      <c r="B68" s="17">
        <v>21.665974005092774</v>
      </c>
      <c r="C68" s="2">
        <f>(B68/B67)-1</f>
        <v>-5.9941443536041139E-2</v>
      </c>
    </row>
    <row r="69" spans="1:3" s="1" customFormat="1" ht="14.25" customHeight="1" x14ac:dyDescent="0.3">
      <c r="A69" s="12">
        <v>2020</v>
      </c>
      <c r="B69" s="17">
        <v>20.10752806358607</v>
      </c>
      <c r="C69" s="2">
        <f>(B69/B68)-1</f>
        <v>-7.1930573771591289E-2</v>
      </c>
    </row>
    <row r="70" spans="1:3" s="1" customFormat="1" ht="14.25" customHeight="1" x14ac:dyDescent="0.3">
      <c r="A70" s="12">
        <v>2021</v>
      </c>
      <c r="B70" s="17">
        <v>21.309732554619373</v>
      </c>
      <c r="C70" s="2">
        <f t="shared" ref="C70:C72" si="12">(B70/B69)-1</f>
        <v>5.9788775986365339E-2</v>
      </c>
    </row>
    <row r="71" spans="1:3" s="1" customFormat="1" ht="14.25" customHeight="1" x14ac:dyDescent="0.3">
      <c r="A71" s="12">
        <v>2022</v>
      </c>
      <c r="B71" s="17">
        <v>22.462262152963692</v>
      </c>
      <c r="C71" s="2">
        <f t="shared" si="12"/>
        <v>5.4084658049567302E-2</v>
      </c>
    </row>
    <row r="72" spans="1:3" s="1" customFormat="1" ht="14.25" customHeight="1" x14ac:dyDescent="0.3">
      <c r="A72" s="12">
        <v>2023</v>
      </c>
      <c r="B72" s="17">
        <v>24.251015516460168</v>
      </c>
      <c r="C72" s="2">
        <f t="shared" si="12"/>
        <v>7.9633714152003376E-2</v>
      </c>
    </row>
  </sheetData>
  <mergeCells count="2">
    <mergeCell ref="A1:A2"/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TERMOMETRO ECONOMIA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 Ortega</dc:creator>
  <cp:lastModifiedBy>ALEJANDRO RAZIEL ORTEGA MAYA</cp:lastModifiedBy>
  <dcterms:created xsi:type="dcterms:W3CDTF">2025-04-04T21:21:47Z</dcterms:created>
  <dcterms:modified xsi:type="dcterms:W3CDTF">2025-05-30T21:34:44Z</dcterms:modified>
</cp:coreProperties>
</file>